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mc:AlternateContent xmlns:mc="http://schemas.openxmlformats.org/markup-compatibility/2006">
    <mc:Choice Requires="x15">
      <x15ac:absPath xmlns:x15ac="http://schemas.microsoft.com/office/spreadsheetml/2010/11/ac" url="https://landsalzburg-my.sharepoint.com/personal/maria_auer_salzburg_gv_at/Documents/Maria/02 GFF/04 Formulare/01 Antragswesen NEU ab 2024/Mai 2026/Final 15.05.2026/für Homepage Mai 2026/"/>
    </mc:Choice>
  </mc:AlternateContent>
  <xr:revisionPtr revIDLastSave="104" documentId="8_{943250C5-93BA-42CA-893E-60AD24E55C55}" xr6:coauthVersionLast="47" xr6:coauthVersionMax="47" xr10:uidLastSave="{AE767C49-099D-4F8F-BB12-DC1A4569AD5C}"/>
  <workbookProtection workbookAlgorithmName="SHA-512" workbookHashValue="40yHc6o9nXNS8TqEiuLQNbirDMHuwTCvamj6LuHNXPDMcn7ucGP9j/ptWXMBDfC8bLCGGDkIyb2smmbHQR5sog==" workbookSaltValue="rpnPZ1p30BSAnY//G0GlBA==" workbookSpinCount="100000" lockStructure="1"/>
  <bookViews>
    <workbookView xWindow="-120" yWindow="-120" windowWidth="29040" windowHeight="15720" xr2:uid="{00000000-000D-0000-FFFF-FFFF00000000}"/>
  </bookViews>
  <sheets>
    <sheet name="Förderantrag GFF" sheetId="13" r:id="rId1"/>
    <sheet name="Gesamtfinanzierung" sheetId="16" r:id="rId2"/>
    <sheet name="Budgetplan 2027" sheetId="17" r:id="rId3"/>
    <sheet name="Hilfsblatt" sheetId="14" state="hidden" r:id="rId4"/>
    <sheet name="Hilfsdatei" sheetId="8" state="hidden" r:id="rId5"/>
  </sheets>
  <externalReferences>
    <externalReference r:id="rId6"/>
  </externalReferences>
  <definedNames>
    <definedName name="_xlnm.Print_Area" localSheetId="0">'Förderantrag GFF'!$A$1:$F$588</definedName>
    <definedName name="_xlnm.Print_Area" localSheetId="1">Gesamtfinanzierung!$A$1:$H$17</definedName>
    <definedName name="Text3" localSheetId="0">'Förderantrag GFF'!#REF!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7" l="1"/>
  <c r="F21" i="17"/>
  <c r="F17" i="17"/>
  <c r="K9" i="17"/>
  <c r="K29" i="17"/>
  <c r="K23" i="17"/>
  <c r="D17" i="17"/>
  <c r="D21" i="17"/>
  <c r="D25" i="17"/>
  <c r="D28" i="17"/>
  <c r="F28" i="17"/>
  <c r="F25" i="17"/>
  <c r="K13" i="17"/>
  <c r="F11" i="17"/>
  <c r="I31" i="17"/>
  <c r="K30" i="17"/>
  <c r="M28" i="17"/>
  <c r="M25" i="17" s="1"/>
  <c r="M21" i="17" s="1"/>
  <c r="M17" i="17" s="1"/>
  <c r="M11" i="17" s="1"/>
  <c r="M5" i="17" s="1"/>
  <c r="L28" i="17"/>
  <c r="L25" i="17" s="1"/>
  <c r="L21" i="17" s="1"/>
  <c r="L17" i="17" s="1"/>
  <c r="L11" i="17" s="1"/>
  <c r="L5" i="17" s="1"/>
  <c r="J28" i="17"/>
  <c r="H28" i="17"/>
  <c r="G28" i="17"/>
  <c r="E28" i="17"/>
  <c r="K27" i="17"/>
  <c r="K26" i="17"/>
  <c r="J25" i="17"/>
  <c r="K24" i="17"/>
  <c r="K22" i="17"/>
  <c r="J21" i="17"/>
  <c r="K20" i="17"/>
  <c r="K19" i="17"/>
  <c r="K18" i="17"/>
  <c r="J17" i="17"/>
  <c r="K16" i="17"/>
  <c r="K15" i="17"/>
  <c r="K14" i="17"/>
  <c r="K12" i="17"/>
  <c r="J11" i="17"/>
  <c r="K10" i="17"/>
  <c r="K8" i="17"/>
  <c r="K7" i="17"/>
  <c r="K6" i="17"/>
  <c r="J5" i="17"/>
  <c r="F5" i="17"/>
  <c r="D5" i="17"/>
  <c r="K5" i="17" s="1"/>
  <c r="A2" i="17"/>
  <c r="A1" i="17"/>
  <c r="D13" i="16"/>
  <c r="F9" i="16"/>
  <c r="G9" i="16" s="1"/>
  <c r="D9" i="16"/>
  <c r="F8" i="16"/>
  <c r="G8" i="16" s="1"/>
  <c r="D7" i="16"/>
  <c r="F6" i="16"/>
  <c r="G6" i="16" s="1"/>
  <c r="K21" i="17" l="1"/>
  <c r="K28" i="17"/>
  <c r="F31" i="17"/>
  <c r="K11" i="17"/>
  <c r="J31" i="17"/>
  <c r="K25" i="17"/>
  <c r="K17" i="17"/>
  <c r="D31" i="17"/>
  <c r="D6" i="16" s="1"/>
  <c r="D17" i="16" s="1"/>
  <c r="K31" i="17" l="1"/>
  <c r="H15" i="16"/>
  <c r="H12" i="16"/>
  <c r="H11" i="16"/>
  <c r="H10" i="16"/>
  <c r="H16" i="16"/>
  <c r="H14" i="16"/>
  <c r="H7" i="16"/>
  <c r="H6" i="16"/>
  <c r="H13" i="16"/>
  <c r="H9" i="16"/>
  <c r="H17" i="16" l="1"/>
  <c r="C36" i="13" l="1"/>
  <c r="B105" i="13"/>
  <c r="F534" i="13" l="1"/>
  <c r="C534" i="13"/>
  <c r="H5" i="17" l="1"/>
  <c r="H31" i="17"/>
  <c r="H25" i="17"/>
  <c r="H21" i="17"/>
  <c r="H17" i="17"/>
  <c r="H11" i="17"/>
  <c r="G25" i="17"/>
  <c r="G21" i="17"/>
  <c r="G17" i="17"/>
  <c r="G11" i="17"/>
  <c r="G5" i="17"/>
  <c r="G31" i="17"/>
  <c r="E17" i="17"/>
  <c r="E11" i="17"/>
  <c r="E5" i="17"/>
  <c r="E31" i="17"/>
  <c r="E25" i="17"/>
  <c r="E21" i="17"/>
</calcChain>
</file>

<file path=xl/sharedStrings.xml><?xml version="1.0" encoding="utf-8"?>
<sst xmlns="http://schemas.openxmlformats.org/spreadsheetml/2006/main" count="398" uniqueCount="315">
  <si>
    <t>Langzeitversorgung</t>
  </si>
  <si>
    <t>Plausibilitäts Check</t>
  </si>
  <si>
    <t>Förderungsübersicht</t>
  </si>
  <si>
    <t xml:space="preserve">ja </t>
  </si>
  <si>
    <t>nein</t>
  </si>
  <si>
    <t>Gesamt</t>
  </si>
  <si>
    <t>Gesamtsumme</t>
  </si>
  <si>
    <t>Bereich</t>
  </si>
  <si>
    <t>Notarztversorgung</t>
  </si>
  <si>
    <t>Psychiatrisch-psychisches Betreuungsfeld</t>
  </si>
  <si>
    <t>Sonstige Versorgungsbereiche</t>
  </si>
  <si>
    <t>Förderungsübersicht 2024 genehmigt</t>
  </si>
  <si>
    <t>Förderungsübersicht 2025 genehmigt</t>
  </si>
  <si>
    <t>Förderungsübersicht 2026 genehmigt</t>
  </si>
  <si>
    <t>Förderungsübersicht 2027 genehmigt</t>
  </si>
  <si>
    <t>Auszahlungsmöglichkeiten</t>
  </si>
  <si>
    <t>50% &amp; 50%</t>
  </si>
  <si>
    <t>Bitte definieren Sie die geplante Gesamtlaufzeit des Vorhabens.</t>
  </si>
  <si>
    <t>Kurzbeschreibung des Projektes</t>
  </si>
  <si>
    <t>Bitte beschreiben Sie kurz und prägnant das Projekt (2-3 Sätze).</t>
  </si>
  <si>
    <t>Förderungsansuchen</t>
  </si>
  <si>
    <t>Gesundheitsförderungsfonds Salzburg</t>
  </si>
  <si>
    <t>Titel des Vorhabens:</t>
  </si>
  <si>
    <t>Aus Gründen der besseren Lesbarkeit wird auf die gleichzeitige Verwendung männlicher, weiblicher und diverser Sprachformen
verzichtet. Sämtliche Personenbezeichnungen gelten gleichermaßen für alle Geschlechter.</t>
  </si>
  <si>
    <t>für das Jahr 2027</t>
  </si>
  <si>
    <t>für das Jahr 2028</t>
  </si>
  <si>
    <t>für das Jahr 2029</t>
  </si>
  <si>
    <t>für das Jahr 2030</t>
  </si>
  <si>
    <t>für das Jahr 2031</t>
  </si>
  <si>
    <t>1. ANGABEN ZUM FÖRDERUNGSWERBER</t>
  </si>
  <si>
    <t>E-Mail</t>
  </si>
  <si>
    <t>Kontoinhaber:</t>
  </si>
  <si>
    <t>Bank:</t>
  </si>
  <si>
    <t>IBAN:</t>
  </si>
  <si>
    <t>Bankverbindung (Bei neuen Förderungswerbern wird eine Kontobestätigung benötigt)</t>
  </si>
  <si>
    <t>Name:</t>
  </si>
  <si>
    <t xml:space="preserve">Zeichnungsberechtigte Person (z.B. Geschäftsführung, Vereinsvorstand usw) </t>
  </si>
  <si>
    <t>E-Mail:</t>
  </si>
  <si>
    <t>Tippen Sie hier, um Text einzugeben.</t>
  </si>
  <si>
    <t>Name / Bezeichnung der Organisation</t>
  </si>
  <si>
    <t>Anschrift der Organisation (Straße/Gasse/Platz, Hausnummer, Postleitzahl, Ort)</t>
  </si>
  <si>
    <t>Telefon / Durchwahl</t>
  </si>
  <si>
    <t>(*Bei erstmaligem Ansuchen durch Vereine, Institutionen usw sind Statuten, Satzungen oder Ähnliches dem Antrag beizulegen!)</t>
  </si>
  <si>
    <t>2. ANGABEN ZUR ANGESUCHTEN FÖRDERUNG</t>
  </si>
  <si>
    <t>Förderungszeitraum</t>
  </si>
  <si>
    <t>Geplante Gesamtlaufzeit des Vorhabens</t>
  </si>
  <si>
    <t>Projektname / Projekttitel</t>
  </si>
  <si>
    <t>Funktion:</t>
  </si>
  <si>
    <r>
      <t>Gemeinnützigkeit</t>
    </r>
    <r>
      <rPr>
        <sz val="10"/>
        <rFont val="Trebuchet MS"/>
        <family val="2"/>
      </rPr>
      <t xml:space="preserve"> (Bitte Zutreffendes ankreuzen)</t>
    </r>
  </si>
  <si>
    <r>
      <t>Vorsteuerabzugsberechtigung / GSBG-Abgeltung</t>
    </r>
    <r>
      <rPr>
        <sz val="12"/>
        <rFont val="Trebuchet MS"/>
        <family val="2"/>
      </rPr>
      <t xml:space="preserve"> </t>
    </r>
    <r>
      <rPr>
        <sz val="10"/>
        <rFont val="Trebuchet MS"/>
        <family val="2"/>
      </rPr>
      <t>(Bitte Zutreffendes ankreuzen)</t>
    </r>
  </si>
  <si>
    <r>
      <t>Förderung beim GFF</t>
    </r>
    <r>
      <rPr>
        <b/>
        <sz val="12"/>
        <rFont val="Trebuchet MS"/>
        <family val="2"/>
      </rPr>
      <t xml:space="preserve"> </t>
    </r>
    <r>
      <rPr>
        <sz val="10"/>
        <rFont val="Trebuchet MS"/>
        <family val="2"/>
      </rPr>
      <t>(Bitte Zutreffendes ankreuzen)</t>
    </r>
  </si>
  <si>
    <t>Angaben zur Projektleitung / Ansprechsperson</t>
  </si>
  <si>
    <t>Telefon:</t>
  </si>
  <si>
    <t>Setting</t>
  </si>
  <si>
    <t>Priorisierter Schwerpunkt</t>
  </si>
  <si>
    <t>Bitte ordnen Sie das Projekt zu (priorisierte Schwerpunkte gemäß GF-Strategie 2024-2028).</t>
  </si>
  <si>
    <t>Bitte wählen Sie das Setting Ihres Projektes aus (Mehrfachauswahl möglich).</t>
  </si>
  <si>
    <t>Bitte definieren Sie den Beginn und das Ende des avisierten Förderzeitraum (TT.MM.JJJJ).</t>
  </si>
  <si>
    <t>Bitte geben Sie Höhe der angesuchten Förderung bekannt (Gesamtsumme bzw. bei mehrjährigen Ansuchen: Gesamtsumme und pro Förderjahr).</t>
  </si>
  <si>
    <t>Maßnahmenorientierung</t>
  </si>
  <si>
    <t>Verhaltens-/Verhältnisorientierung und Kurzeschreibung der jeweiligen Maßnahme je Orientierung.</t>
  </si>
  <si>
    <t>3. INHALTLICHE ANGABEN ZUM PROJEKT</t>
  </si>
  <si>
    <t>Ausgangslage &amp; Problembeschreibung</t>
  </si>
  <si>
    <t>Bitte beschreiben Sie die Ausgangslage/das Problem inklusive wissenschaftlicher Quellen.</t>
  </si>
  <si>
    <t>Begründen Sie Ihren Beitrag zur Problemlösung/Projektumsetzung.</t>
  </si>
  <si>
    <t>Zielgruppe</t>
  </si>
  <si>
    <t>Bitte definieren Sie die Projektzielgruppe (wen wollen Sie erreichen und warum?).</t>
  </si>
  <si>
    <t>Projektzielgruppengröße</t>
  </si>
  <si>
    <t>Telefon / Durchwahl:</t>
  </si>
  <si>
    <t xml:space="preserve">Kleinkind (bis 6 Jahre)  </t>
  </si>
  <si>
    <t>Kinder (7-13 Jahre)</t>
  </si>
  <si>
    <t>Jugendliche (14-18 Jahre)</t>
  </si>
  <si>
    <t>junge Erwachsene (19-26 Jahre)</t>
  </si>
  <si>
    <t>Erwachsene (27-49 Jahre)</t>
  </si>
  <si>
    <t>Personen 50+ im erwerbsfähigen Alter (50-65 Jahre)</t>
  </si>
  <si>
    <t>Pensionisten (ab 65 Jahre)</t>
  </si>
  <si>
    <t>Wie kalkulieren Sie die Zielgruppengröße (ggf. Angabe von Grundgesamtheit und wie Sie die intendierte Zielgruppengröße auswählen)?</t>
  </si>
  <si>
    <t>Schwerpunkte der Maßnahme nach Themenfeld</t>
  </si>
  <si>
    <t>Projektziele</t>
  </si>
  <si>
    <t xml:space="preserve">Bewegung </t>
  </si>
  <si>
    <t>Ernährung</t>
  </si>
  <si>
    <t>psychosoziale Gesundheit</t>
  </si>
  <si>
    <t>soziale Teilhabe und Beteiligung</t>
  </si>
  <si>
    <t>Gesundheitskompetenz</t>
  </si>
  <si>
    <t>Mundgesundheit</t>
  </si>
  <si>
    <t>sexuelle Gesundheit</t>
  </si>
  <si>
    <t>Gesundheit und Klima</t>
  </si>
  <si>
    <t>Digitalisierung</t>
  </si>
  <si>
    <t>Gesundheitsziele Österreich</t>
  </si>
  <si>
    <t>https://gesundheitsziele-oesterreich.at/</t>
  </si>
  <si>
    <t>Ziel 1</t>
  </si>
  <si>
    <t>Ziel 2</t>
  </si>
  <si>
    <t>Ziel 3</t>
  </si>
  <si>
    <t>Ziel 5</t>
  </si>
  <si>
    <t>Ziel 4</t>
  </si>
  <si>
    <t>Ziel 6</t>
  </si>
  <si>
    <t>Ziel 7</t>
  </si>
  <si>
    <t>Ziel 8</t>
  </si>
  <si>
    <t>Ziel 9</t>
  </si>
  <si>
    <t>Ziel 10</t>
  </si>
  <si>
    <t>Gesundheitsförderliche Lebens- und Arbeitsbedingungen für alle Bevölkerungsgruppen durch Kooperation aller 
Politik- und Gesellschaftsbereiche schaffen.</t>
  </si>
  <si>
    <t>Die Gesundheitskompetenz der Bevölkerung stärken.</t>
  </si>
  <si>
    <t>Die natürlichen Lebensgrundlagen wie Luft, Wasser und Boden sowie alle unsere Lebensräume auch für künftige Generationen nachhaltig gestalten und sichern.</t>
  </si>
  <si>
    <t>Durch sozialen Zusammenhalt die Gesundheit stärken.</t>
  </si>
  <si>
    <t>Gesundes Aufwachsen für alle Kinder und Jugendlichen best-möglich gestalten und unterstützen.</t>
  </si>
  <si>
    <t>Gesunde Ernährung mit qualitativ hochwertigen Lebensmitteln für alle zugänglich machen.</t>
  </si>
  <si>
    <t>Gesunde und sichere Bewegung im Alltag durch die entsprechende Gestaltung der Lebenswelten fördern.</t>
  </si>
  <si>
    <t>Psychosoziale Gesundheit bei allen Bevölkerungsgruppen fördern.</t>
  </si>
  <si>
    <t>Qualitativ hochstehende und effiziente Gesundheitsversorgung für alle nachhaltig sicherstellen.</t>
  </si>
  <si>
    <t xml:space="preserve">Umsetzung </t>
  </si>
  <si>
    <t>Bitte beschreiben Sie die konkret geplante Umsetzung (was findet wann, wo, in welchem Umfang, etc. statt).</t>
  </si>
  <si>
    <t>Konkretisierung der Maßnahme</t>
  </si>
  <si>
    <t>Bitte konkretisieren die Maßnahmen anhand folgender Vorschläge</t>
  </si>
  <si>
    <t>Workshop</t>
  </si>
  <si>
    <t>Vortrag/Edukation</t>
  </si>
  <si>
    <t>Beratung</t>
  </si>
  <si>
    <t>Bewegungseinheit</t>
  </si>
  <si>
    <t>Begleitung (psychosoziale Gesundheit)</t>
  </si>
  <si>
    <t>ganzheitliche Prozessbegleitung (bei ganzheitlichen Prozessen)</t>
  </si>
  <si>
    <t>Andere:</t>
  </si>
  <si>
    <t>Geographische Angaben zur Projektumsetzung</t>
  </si>
  <si>
    <t>Bitte konkretisieren Sie, in welchem Gebiet werden welche Angebote umgesetzt?</t>
  </si>
  <si>
    <t>Stadt Salzburg</t>
  </si>
  <si>
    <t>Flachau</t>
  </si>
  <si>
    <t>Tennengau</t>
  </si>
  <si>
    <t>Pinzgau</t>
  </si>
  <si>
    <t>Pongau</t>
  </si>
  <si>
    <t>Lungau</t>
  </si>
  <si>
    <t>Anzahl:</t>
  </si>
  <si>
    <t>Konkretisierung der Maßnahme (z.B. Vortrag) Tippen Sie hier, um Text einzugeben.</t>
  </si>
  <si>
    <t>Kommunikation und PR</t>
  </si>
  <si>
    <t>Bitte beschreiben Sie, wie Sie die Zielgruppe erreichen und mit welchen Kommunikationsmaßnahmen und –kanälen Sie das Projekt bewerben möchten.</t>
  </si>
  <si>
    <t>Kooperation und Vernetzung</t>
  </si>
  <si>
    <t>Qualitätssicherung</t>
  </si>
  <si>
    <t>Bitte beschreiben Sie, wie die Qualität des Projektes sichergestellt wird.</t>
  </si>
  <si>
    <t>Setting- und Determinantenorientierung</t>
  </si>
  <si>
    <t>Zielgruppenorientierung</t>
  </si>
  <si>
    <t xml:space="preserve"> 	Chancengerechtigkeit</t>
  </si>
  <si>
    <t xml:space="preserve"> 	Partizipation</t>
  </si>
  <si>
    <t xml:space="preserve"> 	Empowerment</t>
  </si>
  <si>
    <t xml:space="preserve"> 	Qualitätsmanagement</t>
  </si>
  <si>
    <t>Nachhaltigkeit</t>
  </si>
  <si>
    <t>für das Jahr (bitte auswählen)</t>
  </si>
  <si>
    <r>
      <t xml:space="preserve">für das Jahr </t>
    </r>
    <r>
      <rPr>
        <sz val="8"/>
        <rFont val="Trebuchet MS"/>
        <family val="2"/>
      </rPr>
      <t>(bitte auswählen)</t>
    </r>
  </si>
  <si>
    <t>Benefits und Mehrwert</t>
  </si>
  <si>
    <t>Evaluierung, Dokumentation</t>
  </si>
  <si>
    <t>5. ANGABEN ZUR WIRTSCHGAFTLICHEN SITUATION DES FÖRDERWERBERS</t>
  </si>
  <si>
    <t>Zur Sicherstellung und Prüfung der Wirtschaftlichkeit werden folgende Unterlagen benötigt:</t>
  </si>
  <si>
    <t xml:space="preserve"> 	letztvorliegender Jahresabschluss (Bilanz, Gewinn- und Verlustrechnung)</t>
  </si>
  <si>
    <t xml:space="preserve"> 	Voranschlag für das betreffende Jahr</t>
  </si>
  <si>
    <t xml:space="preserve">Gütig für Vereine, Institutionen usw, die nach gesetzlichen Bestimmungen buchführungspflichtig sind, freiwillig Bücher führen oder eine diesbezügliche Auflage erhalten. Dies gilt nur, soweit diese Unterlage nicht schon beim Gesundheitsförderungsfonds Salzburg vorliegt. </t>
  </si>
  <si>
    <t xml:space="preserve">Bitte, befüllen Sie folgende Felder: </t>
  </si>
  <si>
    <t>€</t>
  </si>
  <si>
    <t>Bitte wählen Sie aus</t>
  </si>
  <si>
    <t>Einnahmen</t>
  </si>
  <si>
    <t>Erträge</t>
  </si>
  <si>
    <t>Ausgaben</t>
  </si>
  <si>
    <t>Aufwendungen</t>
  </si>
  <si>
    <t>Überschuss</t>
  </si>
  <si>
    <t>Gewinn</t>
  </si>
  <si>
    <t>Abgang</t>
  </si>
  <si>
    <t>Verlust</t>
  </si>
  <si>
    <t>Stand des Geldvermögens (möglichst aktuell), Stichtag</t>
  </si>
  <si>
    <t>Kassenbestand</t>
  </si>
  <si>
    <t>Schecks</t>
  </si>
  <si>
    <t>Guthaben bei Banken</t>
  </si>
  <si>
    <t>Ähnliches</t>
  </si>
  <si>
    <t>Überschuss /Abgang</t>
  </si>
  <si>
    <t>Bitte ergänzen Sie</t>
  </si>
  <si>
    <t>Gewinn / Verlust</t>
  </si>
  <si>
    <t>Verbindlichkeiten bei Banken</t>
  </si>
  <si>
    <t>6. ANGABEN ZUR FINANZIERUNG DES VORHABENS</t>
  </si>
  <si>
    <t>Sämtliche, das Vorhaben betreffende Einnahmen und Ausgaben für den Förderungszeitraum sind abzubilden.</t>
  </si>
  <si>
    <t>Eigenmittel</t>
  </si>
  <si>
    <t>Gemeindemittel</t>
  </si>
  <si>
    <t>Landesmittel</t>
  </si>
  <si>
    <t>Bundesmittel</t>
  </si>
  <si>
    <t>Sozialversicherungsmittel</t>
  </si>
  <si>
    <t>Sonstige Mittel (Spenden, EU-Mittel,..)</t>
  </si>
  <si>
    <t>Reisekosten</t>
  </si>
  <si>
    <t>Personalkosten (intern)</t>
  </si>
  <si>
    <t>Honorarkosten (extern)</t>
  </si>
  <si>
    <t xml:space="preserve">Sachkosten (inkl. Marketing, Material, IT etc.) </t>
  </si>
  <si>
    <t>Overhead</t>
  </si>
  <si>
    <t>Sonstige relevante Kosten</t>
  </si>
  <si>
    <t>Evaluierungskosten</t>
  </si>
  <si>
    <t>HINWEIS ZUM DATENSCHUTZ</t>
  </si>
  <si>
    <t>Ort, Datum</t>
  </si>
  <si>
    <t>Unterschrift und Stempel</t>
  </si>
  <si>
    <t>Beschreiben Sie auch, wie folgende Aspekte in Ihrem Projekt berücksichtigt werden:</t>
  </si>
  <si>
    <t>Bitte beschreiben Sie, mit welchen Akteuren Sie kooperieren und/oder eine inhaltliche Abstimmung und Vernetzung erfolgt 
(auch mit anderen Settings /Politikfeldern, etc). Geben Sie auch an, wer die Stakeholder in Ihrem Projekt sind.</t>
  </si>
  <si>
    <t>8. VERPFLICHTUNGSERKLÄRUNG</t>
  </si>
  <si>
    <t>7. ANLAGEN</t>
  </si>
  <si>
    <t>1.</t>
  </si>
  <si>
    <t>2.</t>
  </si>
  <si>
    <t>3.</t>
  </si>
  <si>
    <t>4.</t>
  </si>
  <si>
    <t>Letztvorliegender Jahresabschluss</t>
  </si>
  <si>
    <t>Aktuell gültiger Firmenbuch- oder Vereinsregisterauszug</t>
  </si>
  <si>
    <t>Andere Finazierungsquellen für das Projekt</t>
  </si>
  <si>
    <t>4. SPEZIFISCHE ANGABEN ZUR UMSETZUNG DES VORHABENS</t>
  </si>
  <si>
    <t>Bitte kreuzen Sie den Schwerpunkt/die Schwerpunkte der Maßnahme an (Mehrfachauswahl möglich).</t>
  </si>
  <si>
    <t>Zugesagte Förderung(en) einer anderen Förderstelle</t>
  </si>
  <si>
    <t>Angesuchte und geplante Förderung(en) für das angesuchte Projektjahr sind transparent darzulegen.</t>
  </si>
  <si>
    <t>Zugesagte Förderung(en) für das angesuchte Projektjahr sind darzustellen.</t>
  </si>
  <si>
    <t>Finanzierungsstruktur für ein dem angesuchten Projekt ähnliches Projekt (z.B. gleiche Zielgruppe)</t>
  </si>
  <si>
    <t>Bezug zum hier angesuchten Projekt</t>
  </si>
  <si>
    <t>Projektname /  
Institution</t>
  </si>
  <si>
    <t>Geplante und/oder zugesagte Förderung</t>
  </si>
  <si>
    <t>(Beträge in €)</t>
  </si>
  <si>
    <t>Firmenbuchnummer / Vereinsregister / Organisationsform (Rechtsform)</t>
  </si>
  <si>
    <r>
      <t>Beantragte Förderungssumme</t>
    </r>
    <r>
      <rPr>
        <b/>
        <sz val="12"/>
        <rFont val="Trebuchet MS"/>
        <family val="2"/>
      </rPr>
      <t xml:space="preserve"> </t>
    </r>
    <r>
      <rPr>
        <b/>
        <sz val="10"/>
        <rFont val="Trebuchet MS"/>
        <family val="2"/>
      </rPr>
      <t>(Betrag in €)</t>
    </r>
  </si>
  <si>
    <t>Gesamtsumme:</t>
  </si>
  <si>
    <t>Beginn:</t>
  </si>
  <si>
    <t>Ende:</t>
  </si>
  <si>
    <t>Tippen Sie hier, um Datum einzugeben</t>
  </si>
  <si>
    <t xml:space="preserve">Wie viele Personen möchten Sie im angesuchten Förderzeitraum erreichen? </t>
  </si>
  <si>
    <t xml:space="preserve">Bitte ordnen Sie das Projekt den österreichischen Gesundheitszielen zu. </t>
  </si>
  <si>
    <t>Bitte beschreiben Sie, wie Sie die Nachhaltigkeit der Intervention/des Projektes sicherstellen.</t>
  </si>
  <si>
    <t>Projektfinanzierungsplan</t>
  </si>
  <si>
    <t xml:space="preserve">
</t>
  </si>
  <si>
    <t>Bitte beschreiben Sie die wesentlichen Projektziele gemäß SMART-Kriterien (spezifisch, messbar, attraktiv, realistisch, terminiert).</t>
  </si>
  <si>
    <t>Antragsteller:</t>
  </si>
  <si>
    <t>Folgejahr (2. Jahr):</t>
  </si>
  <si>
    <t>Folgejahr (3. Jahr):</t>
  </si>
  <si>
    <t>Förderjahr (1. Jahr):</t>
  </si>
  <si>
    <t>Ja</t>
  </si>
  <si>
    <t>Nein</t>
  </si>
  <si>
    <t>Neuantrag</t>
  </si>
  <si>
    <t>Folgeantrag, gefördert seit:</t>
  </si>
  <si>
    <t>Bildungs- und Kinderbetreuungseinrichtungen</t>
  </si>
  <si>
    <t>Volksschule</t>
  </si>
  <si>
    <t>Kindergarten</t>
  </si>
  <si>
    <t>Mittelschule/AHS Unterstufe</t>
  </si>
  <si>
    <t>Polytechnische Schule, Berufsvorbereitungsjahr</t>
  </si>
  <si>
    <t>Berufsschule/Lehre</t>
  </si>
  <si>
    <t xml:space="preserve">berufsbildende mittlere Schule </t>
  </si>
  <si>
    <t xml:space="preserve">berufsbildende höhere Schule/AHS Oberstufe </t>
  </si>
  <si>
    <t>Hochschule</t>
  </si>
  <si>
    <t>Erwachsenenbildung/Lehrgänge</t>
  </si>
  <si>
    <t>Gesundheits-, Pflege- und Sozialeinrichtungen</t>
  </si>
  <si>
    <t>Gesundheitseinrichtung im niedergelassenen Bereich</t>
  </si>
  <si>
    <t>Sozialeinrichtung im niedergelassenen Bereich</t>
  </si>
  <si>
    <t>Einrichtung im stationären Bereich</t>
  </si>
  <si>
    <t>Einrichtungen für Migrant:innen</t>
  </si>
  <si>
    <t>Alten- und Pflegeinrichtung/Seniorenheim</t>
  </si>
  <si>
    <t>Sonstige:</t>
  </si>
  <si>
    <t>Arbeitsplatz, Betriebe</t>
  </si>
  <si>
    <t>Gemeinden, Nachbarschaften, Städte, Regionen</t>
  </si>
  <si>
    <t>Freizeit(einrichtungen)</t>
  </si>
  <si>
    <t>Vereinsleben</t>
  </si>
  <si>
    <t>(offene) Jugendarbeit</t>
  </si>
  <si>
    <t>sportliche Freizeiteinrichtungen</t>
  </si>
  <si>
    <t>sonstige Freizeiteinrichtungen</t>
  </si>
  <si>
    <t>Natur/Umwelt</t>
  </si>
  <si>
    <t xml:space="preserve">soziale Gruppen: </t>
  </si>
  <si>
    <t>Familien</t>
  </si>
  <si>
    <t>digitale Räume</t>
  </si>
  <si>
    <t xml:space="preserve">Gesunde Lebenswelten und gesunde Lebensweisen (insbesondere Ernährung und Bewegung) mit                                                                          Fokus auf Kindheit, Jugend und gesundes Älterwerden </t>
  </si>
  <si>
    <t>Psychosoziale Gesundheit und Beteiligung</t>
  </si>
  <si>
    <t>Gesundheitskompetenz von Organisationen und Personen, mit Fokus auf Chancengerechtigkeit</t>
  </si>
  <si>
    <t>Gesundheitsförderung mit Fokus auf Klimaschutz und Klimaresilienz</t>
  </si>
  <si>
    <t>Verhaltensorientierung</t>
  </si>
  <si>
    <t>Verhältnisorientierung</t>
  </si>
  <si>
    <r>
      <t xml:space="preserve">Jahresabschluss </t>
    </r>
    <r>
      <rPr>
        <b/>
        <sz val="10"/>
        <rFont val="Trebuchet MS"/>
        <family val="2"/>
      </rPr>
      <t xml:space="preserve">(möglichst des Vorjahres, sonst letztvorliegender) </t>
    </r>
  </si>
  <si>
    <t>Angesuchte / geplante Förderstelle (Beträge in €)</t>
  </si>
  <si>
    <t>Finanzierung des Vorhabens (Beträge in €)</t>
  </si>
  <si>
    <t>Kosten des Vorhabens (Beträge in €)</t>
  </si>
  <si>
    <r>
      <t xml:space="preserve">Angaben pro Umsetzungsjahr. Bei mehrjährigen Förderungen durch den GFF sind entpsrechende </t>
    </r>
    <r>
      <rPr>
        <b/>
        <sz val="10"/>
        <rFont val="Trebuchet MS"/>
        <family val="2"/>
      </rPr>
      <t>Weiterentwicklungen</t>
    </r>
    <r>
      <rPr>
        <sz val="10"/>
        <rFont val="Trebuchet MS"/>
        <family val="2"/>
      </rPr>
      <t xml:space="preserve"> zu definieren.</t>
    </r>
  </si>
  <si>
    <t>Angabe der Altersgruppe (Bitte ordnen Sie die Zielgruppe einer oder mehreren Altersklassen zu):</t>
  </si>
  <si>
    <r>
      <t xml:space="preserve">Angaben pro Umsetzungsjahr und Verweis auf </t>
    </r>
    <r>
      <rPr>
        <b/>
        <sz val="10"/>
        <rFont val="Trebuchet MS"/>
        <family val="2"/>
      </rPr>
      <t>Weiterentwicklungen</t>
    </r>
    <r>
      <rPr>
        <sz val="10"/>
        <rFont val="Trebuchet MS"/>
        <family val="2"/>
      </rPr>
      <t xml:space="preserve"> im Konzept bei mehrjährigen Förderungen und Folgeanträgen.</t>
    </r>
  </si>
  <si>
    <t>Bitte beschreiben Sie anhand wissenschaftli-cher Quellen, was der Mehrwert Ihres Projektes ist (gegenüber keiner Aktion).</t>
  </si>
  <si>
    <t>Bitte beschreiben Sie, wie die Evaluierung des Projektes geplant ist (intern/extern, Evaluierungsmethode und –gegenstand, etc).</t>
  </si>
  <si>
    <t>Definieren Sie auch, wie die Fortschritte und Ergebnisse im Projekt intern dokumentiert werden.</t>
  </si>
  <si>
    <t>Für mehr Details und inhaltlich-ergänzende Informationen zum Projekt können Sie ein individuelles Projektkonzept beifügen (verpflichtend für Erstanträge).</t>
  </si>
  <si>
    <t>Verpflichtend für Erstanträge: individuelles Projektkonzept (für Folgeanträge freiwillig)</t>
  </si>
  <si>
    <t>Der SAGES ist Verantwortlicher im Sinne der Datenschutz-Grundverordnung. Die Verarbeitung von personenbezogenen Daten erfolgt aufgrund Ihrer Einwilligung sowie zur Durchführung vorvertraglicher Maßnahmen aufgrund des von Ihnen durch Antragstellung angestrebten Vertragsverhältnisses.
Die Verarbeitung Ihrer personenbezogenen Daten erfolgt ausschließlich zum Zweck der Prüfung des Vorliegens der Förderungsvoraussetzungen sowie bei Vertragsabschluss zu dessen Erfüllung und werden nach Ablauf der längsten gesetzlichen Frist zur Geltendmachung oder Abwehr von aus dem Vertragsverhältnis resultierenden etwaigen Ansprüchen gelöscht.
Mit Ihrer Unterschrift stimmen Sie ausdrücklich der Weitergabe der personenbezogenen Daten an alle mit der Förderungsabwicklung, insbesondere hinsichtlich der administrativen Abwicklung und der Entscheidungsfindung, zuständigen Personen sowie Organisationen und Gremien zu.
Ebenso stimmen Sie mit Ihrer Unterschrift der Veröffentlichung der personenbezogenen Daten auf der Homepage sowie den Druckwerken und Berichten des SAGES, sowie aller anderen, mit der Förderung in Zusammenhang stehenden Organisationen, zu.
Sie haben das Recht auf Auskunft, Berichtigung, Löschung, Einschränkung der Verarbeitung, Widerspruch und Datenübertragbarkeit der Sie betreffenden personenbezogenen Daten. Weiters haben Sie das Recht, ein Beschwerdeverfahren bei der Aufsichtsbehörde einzuleiten.
Der Antragsteller bestätigt, dass er über die maßgeblichen anzuwendenden Bestimmungen der Datenschutz-Grundverordnung informiert ist und stimmt ausdrücklich der Verarbeitung seiner personenbezogenen Daten zu.</t>
  </si>
  <si>
    <t>Für gesundheitliche Chancengerechtigkeit zwischen den Geschlechtern und sozioökonomischen Gruppen,
unabhängig von der Herkunft, für alle Altersgruppen sorgen.</t>
  </si>
  <si>
    <t>Angabe von der Organisation bereits umgesetzte ähnliche Projekte und/oder dem Antragsteller bekannte Alternativprojekte.</t>
  </si>
  <si>
    <r>
      <t xml:space="preserve">Die Einbringung dieses Antrages erfolgt ausschließlich auf elektronischem Weg an das </t>
    </r>
    <r>
      <rPr>
        <b/>
        <u/>
        <sz val="11"/>
        <color rgb="FF000000"/>
        <rFont val="Trebuchet MS"/>
        <family val="2"/>
      </rPr>
      <t>Postfach des SAGES,</t>
    </r>
    <r>
      <rPr>
        <sz val="11"/>
        <color theme="5" tint="-0.249977111117893"/>
        <rFont val="Trebuchet MS"/>
        <family val="2"/>
      </rPr>
      <t xml:space="preserve"> </t>
    </r>
    <r>
      <rPr>
        <b/>
        <u/>
        <sz val="11"/>
        <color theme="5" tint="-0.249977111117893"/>
        <rFont val="Trebuchet MS"/>
        <family val="2"/>
      </rPr>
      <t>sages@salzburg.gv.at.</t>
    </r>
    <r>
      <rPr>
        <sz val="11"/>
        <color theme="5" tint="-0.249977111117893"/>
        <rFont val="Trebuchet MS"/>
        <family val="2"/>
      </rPr>
      <t xml:space="preserve">
</t>
    </r>
    <r>
      <rPr>
        <sz val="11"/>
        <color rgb="FF000000"/>
        <rFont val="Trebuchet MS"/>
        <family val="2"/>
      </rPr>
      <t xml:space="preserve">
Mit der Abgabe dieses Förderungsantrages erklären Sie, dass Sie die Richtlinie zur Förderung von Vorhaben aus dem Gesundheitsförderungsfonds des SAGES gelesen, verstanden und akzeptiert haben. 
Die Einbringung dieses Förderungsantrages begründet keine weiteren Rechtsansprüche. 
Mit Ihrer Unterschrift bestätigen Sie die Richtigkeit und Vollständigkeit der im Förderungsantrag gemachten Angaben und erklären ausdrücklich, dass keine, über die unter Punkt 6 hinausgehenden, Finanzierungsmittel bei anderen Stellen beantragt, in Aussicht gestellt oder bewilligt wurden.</t>
    </r>
  </si>
  <si>
    <t>Welche Alternativangebote gibt es für die Zielgruppe? Gehen Sie auch auf Best-Practice-Modelle ein und/oder vorliegende Evaluierungsberichte.</t>
  </si>
  <si>
    <t xml:space="preserve">Projektjahr: </t>
  </si>
  <si>
    <t xml:space="preserve"> Projektfinanzierung</t>
  </si>
  <si>
    <t>Pos.Nr.</t>
  </si>
  <si>
    <t>Finanzierungsquelle</t>
  </si>
  <si>
    <t>Anmerkungen - Zusage vorliegend ja/nein</t>
  </si>
  <si>
    <t>Betrag</t>
  </si>
  <si>
    <t>%-Anteil</t>
  </si>
  <si>
    <t>beim GFF beantragter Förderbetrag</t>
  </si>
  <si>
    <t xml:space="preserve">Liquide Eigenmittel Antragssteller:in  </t>
  </si>
  <si>
    <t xml:space="preserve">Andere Geldgeber:innen  </t>
  </si>
  <si>
    <t>Zielgruppengröße</t>
  </si>
  <si>
    <t xml:space="preserve">Sonstige projektbezogene Finanzierungsquellen  </t>
  </si>
  <si>
    <t xml:space="preserve">Summe der Finanzierung  </t>
  </si>
  <si>
    <t>Nr.</t>
  </si>
  <si>
    <t>Budgetposition</t>
  </si>
  <si>
    <t xml:space="preserve">Anmerkungen/Kalkulationsgrundlagen  </t>
  </si>
  <si>
    <t xml:space="preserve"> GFF 2027</t>
  </si>
  <si>
    <t>Korrekturen</t>
  </si>
  <si>
    <t>andere Finanzierung 2027</t>
  </si>
  <si>
    <t>Anerkannt</t>
  </si>
  <si>
    <t>Förderbar</t>
  </si>
  <si>
    <t xml:space="preserve"> GFF 2028</t>
  </si>
  <si>
    <t xml:space="preserve">Summen </t>
  </si>
  <si>
    <t>Interne Personalkosten</t>
  </si>
  <si>
    <t>zB. Stundensatz * Stunden</t>
  </si>
  <si>
    <t>Projektleitung:</t>
  </si>
  <si>
    <t>Projektmitarbeit:</t>
  </si>
  <si>
    <t>Externe Honorarkosten</t>
  </si>
  <si>
    <t>Sachkosten</t>
  </si>
  <si>
    <t>5.</t>
  </si>
  <si>
    <t>6.</t>
  </si>
  <si>
    <t>Gesamtprojektkosten (inkl./exkl. Ust)</t>
  </si>
  <si>
    <t>davon Gesundheitsförderungsfonds Salzburg (GFF)</t>
  </si>
  <si>
    <t xml:space="preserve">Projektfinanzierung für PROJEKT: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</si>
</sst>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0.00_ &quot;€&quot;"/>
    <numFmt numFmtId="165" formatCode="_-* #,##0.00\ _€_-;\-* #,##0.00\ _€_-;_-* &quot;-&quot;??\ _€_-;_-@_-"/>
    <numFmt numFmtId="166" formatCode="&quot;€&quot;\ \ #,##0.00"/>
    <numFmt numFmtId="167" formatCode="&quot;€&quot;\ #,##0.00"/>
  </numFmts>
  <fonts count="59">
    <font>
      <sz val="10"/>
      <name val="Arial CE"/>
      <charset val="238"/>
    </font>
    <font>
      <sz val="10"/>
      <name val="Trebuchet MS"/>
      <family val="2"/>
    </font>
    <font>
      <sz val="9"/>
      <name val="Trebuchet MS"/>
      <family val="2"/>
    </font>
    <font>
      <sz val="8"/>
      <name val="Trebuchet MS"/>
      <family val="2"/>
    </font>
    <font>
      <b/>
      <sz val="10"/>
      <name val="Trebuchet MS"/>
      <family val="2"/>
    </font>
    <font>
      <b/>
      <u/>
      <sz val="12"/>
      <name val="Trebuchet MS"/>
      <family val="2"/>
    </font>
    <font>
      <sz val="11"/>
      <name val="Trebuchet MS"/>
      <family val="2"/>
    </font>
    <font>
      <sz val="10"/>
      <color rgb="FFFFFFFF"/>
      <name val="Trebuchet MS"/>
      <family val="2"/>
    </font>
    <font>
      <b/>
      <sz val="11"/>
      <color rgb="FFFFFFFF"/>
      <name val="Trebuchet MS"/>
      <family val="2"/>
    </font>
    <font>
      <sz val="11"/>
      <color rgb="FFFFFFFF"/>
      <name val="Trebuchet MS"/>
      <family val="2"/>
    </font>
    <font>
      <b/>
      <sz val="10"/>
      <name val="Arial CE"/>
    </font>
    <font>
      <b/>
      <sz val="14"/>
      <color rgb="FFFFFFFF"/>
      <name val="Trebuchet MS"/>
      <family val="2"/>
    </font>
    <font>
      <sz val="10"/>
      <color rgb="FF000000"/>
      <name val="Trebuchet MS"/>
      <family val="2"/>
    </font>
    <font>
      <u/>
      <sz val="10"/>
      <color theme="10"/>
      <name val="Arial CE"/>
      <charset val="238"/>
    </font>
    <font>
      <b/>
      <sz val="14"/>
      <color rgb="FF000000"/>
      <name val="Trebuchet MS"/>
      <family val="2"/>
    </font>
    <font>
      <sz val="14"/>
      <color rgb="FF000000"/>
      <name val="Trebuchet MS"/>
      <family val="2"/>
    </font>
    <font>
      <b/>
      <sz val="11"/>
      <color rgb="FF000000"/>
      <name val="Trebuchet MS"/>
      <family val="2"/>
    </font>
    <font>
      <sz val="11"/>
      <color rgb="FF000000"/>
      <name val="Trebuchet MS"/>
      <family val="2"/>
    </font>
    <font>
      <b/>
      <sz val="20"/>
      <color theme="5" tint="-0.249977111117893"/>
      <name val="Trebuchet MS"/>
      <family val="2"/>
    </font>
    <font>
      <sz val="11"/>
      <color theme="5" tint="-0.249977111117893"/>
      <name val="Trebuchet MS"/>
      <family val="2"/>
    </font>
    <font>
      <sz val="18"/>
      <color theme="5" tint="-0.249977111117893"/>
      <name val="Trebuchet MS"/>
      <family val="2"/>
    </font>
    <font>
      <sz val="8"/>
      <name val="Arial CE"/>
      <charset val="238"/>
    </font>
    <font>
      <sz val="8"/>
      <color rgb="FF000000"/>
      <name val="Segoe UI"/>
      <family val="2"/>
    </font>
    <font>
      <sz val="12"/>
      <name val="Trebuchet MS"/>
      <family val="2"/>
    </font>
    <font>
      <b/>
      <sz val="12"/>
      <name val="Trebuchet MS"/>
      <family val="2"/>
    </font>
    <font>
      <sz val="10"/>
      <color theme="1" tint="-0.499984740745262"/>
      <name val="Trebuchet MS"/>
      <family val="2"/>
    </font>
    <font>
      <u/>
      <sz val="10"/>
      <color theme="10"/>
      <name val="Trebuchet MS"/>
      <family val="2"/>
    </font>
    <font>
      <sz val="10"/>
      <color rgb="FF414141"/>
      <name val="Trebuchet MS"/>
      <family val="2"/>
    </font>
    <font>
      <b/>
      <sz val="12"/>
      <color rgb="FF000000"/>
      <name val="Trebuchet MS"/>
      <family val="2"/>
    </font>
    <font>
      <b/>
      <sz val="11"/>
      <color theme="5" tint="-0.249977111117893"/>
      <name val="Trebuchet MS"/>
      <family val="2"/>
    </font>
    <font>
      <b/>
      <sz val="18"/>
      <color theme="5" tint="-0.249977111117893"/>
      <name val="Trebuchet MS"/>
      <family val="2"/>
    </font>
    <font>
      <b/>
      <u/>
      <sz val="11"/>
      <color rgb="FF000000"/>
      <name val="Trebuchet MS"/>
      <family val="2"/>
    </font>
    <font>
      <b/>
      <u/>
      <sz val="11"/>
      <color theme="5" tint="-0.249977111117893"/>
      <name val="Trebuchet MS"/>
      <family val="2"/>
    </font>
    <font>
      <b/>
      <sz val="11"/>
      <color rgb="FF505050"/>
      <name val="Trebuchet MS"/>
      <family val="2"/>
    </font>
    <font>
      <sz val="10"/>
      <color theme="1" tint="-0.89996032593768116"/>
      <name val="Trebuchet MS"/>
      <family val="2"/>
    </font>
    <font>
      <b/>
      <sz val="14"/>
      <color theme="5" tint="-0.249977111117893"/>
      <name val="Trebuchet MS"/>
      <family val="2"/>
    </font>
    <font>
      <b/>
      <u/>
      <sz val="11"/>
      <color rgb="FF505050"/>
      <name val="Trebuchet MS"/>
      <family val="2"/>
    </font>
    <font>
      <sz val="10"/>
      <color theme="5" tint="-0.249977111117893"/>
      <name val="Trebuchet MS"/>
      <family val="2"/>
    </font>
    <font>
      <sz val="10"/>
      <color rgb="FF000000"/>
      <name val="Arial CE"/>
    </font>
    <font>
      <sz val="11"/>
      <color theme="1" tint="-0.89996032593768116"/>
      <name val="Trebuchet MS"/>
      <family val="2"/>
    </font>
    <font>
      <sz val="11"/>
      <color theme="1" tint="-0.499984740745262"/>
      <name val="Trebuchet MS"/>
      <family val="2"/>
    </font>
    <font>
      <sz val="11"/>
      <name val="Arial CE"/>
      <charset val="238"/>
    </font>
    <font>
      <b/>
      <u/>
      <sz val="11"/>
      <name val="Trebuchet MS"/>
      <family val="2"/>
    </font>
    <font>
      <b/>
      <sz val="11"/>
      <name val="Trebuchet MS"/>
      <family val="2"/>
    </font>
    <font>
      <sz val="12"/>
      <color rgb="FF000000"/>
      <name val="Trebuchet MS"/>
      <family val="2"/>
    </font>
    <font>
      <sz val="10"/>
      <name val="Arial CE"/>
      <charset val="238"/>
    </font>
    <font>
      <sz val="11"/>
      <color theme="1"/>
      <name val="Calibri"/>
      <family val="2"/>
      <scheme val="minor"/>
    </font>
    <font>
      <b/>
      <sz val="11"/>
      <name val="Lucida Sans Unicode"/>
      <family val="2"/>
    </font>
    <font>
      <sz val="9"/>
      <color theme="1"/>
      <name val="Lucida Sans Unicode"/>
      <family val="2"/>
    </font>
    <font>
      <sz val="9"/>
      <color theme="1"/>
      <name val="Trebuchet MS"/>
      <family val="2"/>
    </font>
    <font>
      <sz val="10"/>
      <color theme="1"/>
      <name val="Trebuchet MS"/>
      <family val="2"/>
    </font>
    <font>
      <sz val="10"/>
      <color theme="0"/>
      <name val="Trebuchet MS"/>
      <family val="2"/>
    </font>
    <font>
      <b/>
      <sz val="10"/>
      <color theme="1"/>
      <name val="Trebuchet MS"/>
      <family val="2"/>
    </font>
    <font>
      <b/>
      <sz val="14"/>
      <name val="Trebuchet MS"/>
      <family val="2"/>
    </font>
    <font>
      <sz val="14"/>
      <name val="Trebuchet MS"/>
      <family val="2"/>
    </font>
    <font>
      <sz val="9"/>
      <color rgb="FF000000"/>
      <name val="Trebuchet MS"/>
      <family val="2"/>
    </font>
    <font>
      <b/>
      <sz val="10"/>
      <color rgb="FFFFFFFF"/>
      <name val="Trebuchet MS"/>
      <family val="2"/>
    </font>
    <font>
      <b/>
      <sz val="10"/>
      <color theme="1" tint="-0.499984740745262"/>
      <name val="Trebuchet MS"/>
      <family val="2"/>
    </font>
    <font>
      <b/>
      <sz val="11"/>
      <color theme="1" tint="-0.499984740745262"/>
      <name val="Trebuchet MS"/>
      <family val="2"/>
    </font>
  </fonts>
  <fills count="10">
    <fill>
      <patternFill patternType="none"/>
    </fill>
    <fill>
      <patternFill patternType="gray125"/>
    </fill>
    <fill>
      <patternFill patternType="solid">
        <fgColor theme="1"/>
        <bgColor indexed="64"/>
      </patternFill>
    </fill>
    <fill>
      <patternFill patternType="solid">
        <fgColor rgb="FFFFFFFF"/>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s>
  <borders count="90">
    <border>
      <left/>
      <right/>
      <top/>
      <bottom/>
      <diagonal/>
    </border>
    <border>
      <left style="thin">
        <color theme="5" tint="-0.24994659260841701"/>
      </left>
      <right/>
      <top style="thin">
        <color theme="5" tint="-0.24994659260841701"/>
      </top>
      <bottom/>
      <diagonal/>
    </border>
    <border>
      <left/>
      <right/>
      <top style="thin">
        <color theme="5" tint="-0.24994659260841701"/>
      </top>
      <bottom/>
      <diagonal/>
    </border>
    <border>
      <left/>
      <right style="thin">
        <color theme="5" tint="-0.24994659260841701"/>
      </right>
      <top style="thin">
        <color theme="5" tint="-0.24994659260841701"/>
      </top>
      <bottom/>
      <diagonal/>
    </border>
    <border>
      <left style="thin">
        <color theme="5" tint="-0.24994659260841701"/>
      </left>
      <right/>
      <top/>
      <bottom style="thin">
        <color theme="5" tint="-0.24994659260841701"/>
      </bottom>
      <diagonal/>
    </border>
    <border>
      <left/>
      <right/>
      <top/>
      <bottom style="thin">
        <color theme="5" tint="-0.24994659260841701"/>
      </bottom>
      <diagonal/>
    </border>
    <border>
      <left/>
      <right style="thin">
        <color theme="5" tint="-0.24994659260841701"/>
      </right>
      <top/>
      <bottom style="thin">
        <color theme="5" tint="-0.24994659260841701"/>
      </bottom>
      <diagonal/>
    </border>
    <border>
      <left/>
      <right/>
      <top style="thin">
        <color theme="5"/>
      </top>
      <bottom/>
      <diagonal/>
    </border>
    <border>
      <left/>
      <right/>
      <top/>
      <bottom style="thin">
        <color theme="5"/>
      </bottom>
      <diagonal/>
    </border>
    <border>
      <left style="medium">
        <color theme="5" tint="-0.24994659260841701"/>
      </left>
      <right/>
      <top style="medium">
        <color theme="5" tint="-0.24994659260841701"/>
      </top>
      <bottom/>
      <diagonal/>
    </border>
    <border>
      <left/>
      <right/>
      <top style="medium">
        <color theme="5" tint="-0.24994659260841701"/>
      </top>
      <bottom/>
      <diagonal/>
    </border>
    <border>
      <left/>
      <right style="medium">
        <color theme="5" tint="-0.24994659260841701"/>
      </right>
      <top style="medium">
        <color theme="5" tint="-0.24994659260841701"/>
      </top>
      <bottom/>
      <diagonal/>
    </border>
    <border>
      <left style="medium">
        <color theme="5" tint="-0.24994659260841701"/>
      </left>
      <right/>
      <top/>
      <bottom/>
      <diagonal/>
    </border>
    <border>
      <left/>
      <right style="medium">
        <color theme="5" tint="-0.24994659260841701"/>
      </right>
      <top/>
      <bottom/>
      <diagonal/>
    </border>
    <border>
      <left style="medium">
        <color theme="5" tint="-0.24994659260841701"/>
      </left>
      <right/>
      <top/>
      <bottom style="thin">
        <color theme="5"/>
      </bottom>
      <diagonal/>
    </border>
    <border>
      <left/>
      <right style="medium">
        <color theme="5" tint="-0.24994659260841701"/>
      </right>
      <top/>
      <bottom style="thin">
        <color theme="5"/>
      </bottom>
      <diagonal/>
    </border>
    <border>
      <left style="medium">
        <color theme="5" tint="-0.24994659260841701"/>
      </left>
      <right/>
      <top style="thin">
        <color theme="5"/>
      </top>
      <bottom/>
      <diagonal/>
    </border>
    <border>
      <left/>
      <right style="medium">
        <color theme="5" tint="-0.24994659260841701"/>
      </right>
      <top style="thin">
        <color theme="5"/>
      </top>
      <bottom/>
      <diagonal/>
    </border>
    <border>
      <left style="medium">
        <color theme="5" tint="-0.24994659260841701"/>
      </left>
      <right/>
      <top/>
      <bottom style="medium">
        <color theme="5" tint="-0.24994659260841701"/>
      </bottom>
      <diagonal/>
    </border>
    <border>
      <left/>
      <right/>
      <top/>
      <bottom style="medium">
        <color theme="5" tint="-0.24994659260841701"/>
      </bottom>
      <diagonal/>
    </border>
    <border>
      <left/>
      <right style="medium">
        <color theme="5" tint="-0.24994659260841701"/>
      </right>
      <top/>
      <bottom style="medium">
        <color theme="5" tint="-0.24994659260841701"/>
      </bottom>
      <diagonal/>
    </border>
    <border>
      <left style="medium">
        <color theme="5" tint="-0.24994659260841701"/>
      </left>
      <right style="medium">
        <color theme="5" tint="-0.24994659260841701"/>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style="medium">
        <color theme="5" tint="-0.24994659260841701"/>
      </left>
      <right/>
      <top style="thin">
        <color theme="5" tint="-0.24994659260841701"/>
      </top>
      <bottom/>
      <diagonal/>
    </border>
    <border>
      <left/>
      <right style="medium">
        <color theme="5" tint="-0.24994659260841701"/>
      </right>
      <top style="thin">
        <color theme="5" tint="-0.24994659260841701"/>
      </top>
      <bottom/>
      <diagonal/>
    </border>
    <border>
      <left style="medium">
        <color theme="5" tint="-0.24994659260841701"/>
      </left>
      <right/>
      <top/>
      <bottom style="thin">
        <color theme="5" tint="-0.24994659260841701"/>
      </bottom>
      <diagonal/>
    </border>
    <border>
      <left/>
      <right style="medium">
        <color theme="5" tint="-0.24994659260841701"/>
      </right>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top style="thin">
        <color theme="5" tint="-0.24994659260841701"/>
      </top>
      <bottom style="thin">
        <color theme="5" tint="-0.24994659260841701"/>
      </bottom>
      <diagonal/>
    </border>
    <border>
      <left/>
      <right style="thin">
        <color theme="5" tint="-0.24994659260841701"/>
      </right>
      <top style="thin">
        <color theme="5" tint="-0.24994659260841701"/>
      </top>
      <bottom style="thin">
        <color theme="5" tint="-0.24994659260841701"/>
      </bottom>
      <diagonal/>
    </border>
    <border>
      <left/>
      <right/>
      <top style="thin">
        <color theme="5" tint="-0.24994659260841701"/>
      </top>
      <bottom style="thin">
        <color theme="5" tint="-0.24994659260841701"/>
      </bottom>
      <diagonal/>
    </border>
    <border>
      <left style="medium">
        <color theme="5" tint="-0.24994659260841701"/>
      </left>
      <right/>
      <top style="medium">
        <color theme="5" tint="-0.24994659260841701"/>
      </top>
      <bottom style="thin">
        <color theme="5" tint="-0.24994659260841701"/>
      </bottom>
      <diagonal/>
    </border>
    <border>
      <left/>
      <right/>
      <top style="medium">
        <color theme="5" tint="-0.24994659260841701"/>
      </top>
      <bottom style="thin">
        <color theme="5" tint="-0.24994659260841701"/>
      </bottom>
      <diagonal/>
    </border>
    <border>
      <left/>
      <right style="medium">
        <color theme="5" tint="-0.24994659260841701"/>
      </right>
      <top style="medium">
        <color theme="5" tint="-0.24994659260841701"/>
      </top>
      <bottom style="thin">
        <color theme="5" tint="-0.24994659260841701"/>
      </bottom>
      <diagonal/>
    </border>
    <border>
      <left style="medium">
        <color theme="5" tint="-0.24994659260841701"/>
      </left>
      <right/>
      <top style="thin">
        <color theme="5" tint="-0.24994659260841701"/>
      </top>
      <bottom style="thin">
        <color theme="5" tint="-0.24994659260841701"/>
      </bottom>
      <diagonal/>
    </border>
    <border>
      <left/>
      <right style="medium">
        <color theme="5" tint="-0.24994659260841701"/>
      </right>
      <top style="thin">
        <color theme="5" tint="-0.24994659260841701"/>
      </top>
      <bottom style="thin">
        <color theme="5" tint="-0.24994659260841701"/>
      </bottom>
      <diagonal/>
    </border>
    <border>
      <left style="medium">
        <color theme="5" tint="-0.24994659260841701"/>
      </left>
      <right/>
      <top style="medium">
        <color theme="5" tint="-0.24994659260841701"/>
      </top>
      <bottom style="medium">
        <color theme="5" tint="-0.24994659260841701"/>
      </bottom>
      <diagonal/>
    </border>
    <border>
      <left/>
      <right style="medium">
        <color theme="5" tint="-0.24994659260841701"/>
      </right>
      <top style="medium">
        <color theme="5" tint="-0.24994659260841701"/>
      </top>
      <bottom style="medium">
        <color theme="5" tint="-0.24994659260841701"/>
      </bottom>
      <diagonal/>
    </border>
    <border>
      <left style="thin">
        <color theme="5" tint="-0.24994659260841701"/>
      </left>
      <right style="thin">
        <color theme="5" tint="-0.24994659260841701"/>
      </right>
      <top style="medium">
        <color theme="5" tint="-0.24994659260841701"/>
      </top>
      <bottom style="thin">
        <color theme="5" tint="-0.24994659260841701"/>
      </bottom>
      <diagonal/>
    </border>
    <border>
      <left style="thin">
        <color theme="5" tint="-0.24994659260841701"/>
      </left>
      <right/>
      <top style="medium">
        <color theme="5" tint="-0.24994659260841701"/>
      </top>
      <bottom style="thin">
        <color theme="5" tint="-0.24994659260841701"/>
      </bottom>
      <diagonal/>
    </border>
    <border>
      <left/>
      <right style="thin">
        <color theme="5" tint="-0.24994659260841701"/>
      </right>
      <top style="medium">
        <color theme="5" tint="-0.24994659260841701"/>
      </top>
      <bottom style="thin">
        <color theme="5" tint="-0.24994659260841701"/>
      </bottom>
      <diagonal/>
    </border>
    <border>
      <left style="medium">
        <color theme="5" tint="-0.24994659260841701"/>
      </left>
      <right/>
      <top style="thin">
        <color theme="5" tint="-0.24994659260841701"/>
      </top>
      <bottom style="medium">
        <color theme="5" tint="-0.24994659260841701"/>
      </bottom>
      <diagonal/>
    </border>
    <border>
      <left/>
      <right style="thin">
        <color theme="5" tint="-0.24994659260841701"/>
      </right>
      <top style="thin">
        <color theme="5" tint="-0.24994659260841701"/>
      </top>
      <bottom style="medium">
        <color theme="5" tint="-0.24994659260841701"/>
      </bottom>
      <diagonal/>
    </border>
    <border>
      <left style="thin">
        <color theme="5" tint="-0.24994659260841701"/>
      </left>
      <right/>
      <top style="thin">
        <color theme="5" tint="-0.24994659260841701"/>
      </top>
      <bottom style="medium">
        <color theme="5" tint="-0.24994659260841701"/>
      </bottom>
      <diagonal/>
    </border>
    <border>
      <left/>
      <right style="medium">
        <color theme="5" tint="-0.24994659260841701"/>
      </right>
      <top style="thin">
        <color theme="5" tint="-0.24994659260841701"/>
      </top>
      <bottom style="medium">
        <color theme="5" tint="-0.24994659260841701"/>
      </bottom>
      <diagonal/>
    </border>
    <border>
      <left/>
      <right/>
      <top style="thin">
        <color theme="5" tint="-0.24994659260841701"/>
      </top>
      <bottom style="double">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medium">
        <color theme="5" tint="-0.24994659260841701"/>
      </left>
      <right/>
      <top style="thin">
        <color theme="5" tint="-0.24994659260841701"/>
      </top>
      <bottom style="double">
        <color theme="5" tint="-0.24994659260841701"/>
      </bottom>
      <diagonal/>
    </border>
    <border>
      <left style="medium">
        <color theme="5" tint="-0.24994659260841701"/>
      </left>
      <right/>
      <top style="double">
        <color theme="5" tint="-0.24994659260841701"/>
      </top>
      <bottom style="medium">
        <color theme="5" tint="-0.24994659260841701"/>
      </bottom>
      <diagonal/>
    </border>
    <border>
      <left/>
      <right/>
      <top style="double">
        <color theme="5" tint="-0.24994659260841701"/>
      </top>
      <bottom style="medium">
        <color theme="5" tint="-0.24994659260841701"/>
      </bottom>
      <diagonal/>
    </border>
    <border>
      <left style="thin">
        <color theme="5" tint="-0.24994659260841701"/>
      </left>
      <right style="medium">
        <color theme="5" tint="-0.24994659260841701"/>
      </right>
      <top style="medium">
        <color theme="5" tint="-0.24994659260841701"/>
      </top>
      <bottom style="thin">
        <color theme="5" tint="-0.24994659260841701"/>
      </bottom>
      <diagonal/>
    </border>
    <border>
      <left style="thin">
        <color theme="5" tint="-0.24994659260841701"/>
      </left>
      <right style="medium">
        <color theme="5" tint="-0.24994659260841701"/>
      </right>
      <top style="thin">
        <color theme="5" tint="-0.24994659260841701"/>
      </top>
      <bottom style="thin">
        <color theme="5" tint="-0.24994659260841701"/>
      </bottom>
      <diagonal/>
    </border>
    <border>
      <left style="thin">
        <color theme="5" tint="-0.24994659260841701"/>
      </left>
      <right style="medium">
        <color theme="5" tint="-0.24994659260841701"/>
      </right>
      <top style="thin">
        <color theme="5" tint="-0.24994659260841701"/>
      </top>
      <bottom style="double">
        <color theme="5" tint="-0.24994659260841701"/>
      </bottom>
      <diagonal/>
    </border>
    <border>
      <left/>
      <right/>
      <top style="thin">
        <color theme="5" tint="-0.24994659260841701"/>
      </top>
      <bottom style="medium">
        <color theme="5" tint="-0.24994659260841701"/>
      </bottom>
      <diagonal/>
    </border>
    <border>
      <left style="thin">
        <color theme="5" tint="-0.24994659260841701"/>
      </left>
      <right style="medium">
        <color theme="5" tint="-0.24994659260841701"/>
      </right>
      <top style="thin">
        <color theme="5" tint="-0.24994659260841701"/>
      </top>
      <bottom style="medium">
        <color theme="5" tint="-0.24994659260841701"/>
      </bottom>
      <diagonal/>
    </border>
    <border>
      <left style="medium">
        <color theme="5" tint="-0.24994659260841701"/>
      </left>
      <right style="thin">
        <color theme="5" tint="-0.24994659260841701"/>
      </right>
      <top style="thin">
        <color theme="5" tint="-0.24994659260841701"/>
      </top>
      <bottom style="medium">
        <color theme="5" tint="-0.24994659260841701"/>
      </bottom>
      <diagonal/>
    </border>
    <border>
      <left/>
      <right style="medium">
        <color theme="5" tint="-0.24994659260841701"/>
      </right>
      <top style="double">
        <color theme="5" tint="-0.24994659260841701"/>
      </top>
      <bottom style="medium">
        <color theme="5" tint="-0.2499465926084170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5" tint="-0.24994659260841701"/>
      </left>
      <right style="thin">
        <color indexed="64"/>
      </right>
      <top style="medium">
        <color theme="5" tint="-0.24994659260841701"/>
      </top>
      <bottom style="medium">
        <color theme="5" tint="-0.24994659260841701"/>
      </bottom>
      <diagonal/>
    </border>
    <border>
      <left style="thin">
        <color indexed="64"/>
      </left>
      <right style="thin">
        <color indexed="64"/>
      </right>
      <top style="medium">
        <color theme="5" tint="-0.24994659260841701"/>
      </top>
      <bottom style="medium">
        <color theme="5" tint="-0.24994659260841701"/>
      </bottom>
      <diagonal/>
    </border>
    <border>
      <left style="thin">
        <color indexed="64"/>
      </left>
      <right style="medium">
        <color theme="5" tint="-0.24994659260841701"/>
      </right>
      <top style="medium">
        <color theme="5" tint="-0.24994659260841701"/>
      </top>
      <bottom style="medium">
        <color theme="5" tint="-0.2499465926084170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theme="4" tint="-0.24994659260841701"/>
      </bottom>
      <diagonal/>
    </border>
    <border>
      <left/>
      <right style="thin">
        <color indexed="64"/>
      </right>
      <top style="medium">
        <color theme="4" tint="-0.24994659260841701"/>
      </top>
      <bottom style="thin">
        <color indexed="64"/>
      </bottom>
      <diagonal/>
    </border>
    <border>
      <left style="thin">
        <color indexed="64"/>
      </left>
      <right style="thin">
        <color indexed="64"/>
      </right>
      <top style="medium">
        <color theme="4" tint="-0.24994659260841701"/>
      </top>
      <bottom style="thin">
        <color indexed="64"/>
      </bottom>
      <diagonal/>
    </border>
    <border>
      <left style="thin">
        <color indexed="64"/>
      </left>
      <right/>
      <top style="medium">
        <color theme="4" tint="-0.24994659260841701"/>
      </top>
      <bottom style="thin">
        <color indexed="64"/>
      </bottom>
      <diagonal/>
    </border>
    <border>
      <left/>
      <right style="thin">
        <color indexed="64"/>
      </right>
      <top style="thin">
        <color indexed="64"/>
      </top>
      <bottom style="medium">
        <color theme="4" tint="-0.24994659260841701"/>
      </bottom>
      <diagonal/>
    </border>
    <border>
      <left style="thin">
        <color indexed="64"/>
      </left>
      <right/>
      <top style="thin">
        <color indexed="64"/>
      </top>
      <bottom style="medium">
        <color theme="4" tint="-0.24994659260841701"/>
      </bottom>
      <diagonal/>
    </border>
    <border>
      <left/>
      <right style="thin">
        <color indexed="64"/>
      </right>
      <top style="medium">
        <color rgb="FF00B050"/>
      </top>
      <bottom style="thin">
        <color indexed="64"/>
      </bottom>
      <diagonal/>
    </border>
    <border>
      <left style="thin">
        <color indexed="64"/>
      </left>
      <right style="thin">
        <color indexed="64"/>
      </right>
      <top style="medium">
        <color rgb="FF00B050"/>
      </top>
      <bottom style="thin">
        <color indexed="64"/>
      </bottom>
      <diagonal/>
    </border>
    <border>
      <left style="thin">
        <color indexed="64"/>
      </left>
      <right/>
      <top style="medium">
        <color rgb="FF00B050"/>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rgb="FF00B050"/>
      </bottom>
      <diagonal/>
    </border>
    <border>
      <left style="thin">
        <color indexed="64"/>
      </left>
      <right style="thin">
        <color indexed="64"/>
      </right>
      <top style="thin">
        <color indexed="64"/>
      </top>
      <bottom style="medium">
        <color rgb="FF00B050"/>
      </bottom>
      <diagonal/>
    </border>
    <border>
      <left style="thin">
        <color indexed="64"/>
      </left>
      <right/>
      <top style="thin">
        <color indexed="64"/>
      </top>
      <bottom style="medium">
        <color rgb="FF00B050"/>
      </bottom>
      <diagonal/>
    </border>
    <border>
      <left/>
      <right style="thin">
        <color indexed="64"/>
      </right>
      <top style="medium">
        <color theme="7" tint="0.39994506668294322"/>
      </top>
      <bottom style="thin">
        <color indexed="64"/>
      </bottom>
      <diagonal/>
    </border>
    <border>
      <left style="thin">
        <color indexed="64"/>
      </left>
      <right style="thin">
        <color indexed="64"/>
      </right>
      <top style="medium">
        <color theme="7" tint="0.39994506668294322"/>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medium">
        <color theme="7" tint="0.39994506668294322"/>
      </bottom>
      <diagonal/>
    </border>
    <border>
      <left style="thin">
        <color indexed="64"/>
      </left>
      <right style="thin">
        <color indexed="64"/>
      </right>
      <top style="thin">
        <color indexed="64"/>
      </top>
      <bottom style="medium">
        <color theme="7" tint="0.39994506668294322"/>
      </bottom>
      <diagonal/>
    </border>
  </borders>
  <cellStyleXfs count="8">
    <xf numFmtId="0" fontId="0" fillId="0" borderId="0"/>
    <xf numFmtId="0" fontId="13" fillId="0" borderId="0" applyNumberFormat="0" applyFill="0" applyBorder="0" applyAlignment="0" applyProtection="0"/>
    <xf numFmtId="44" fontId="45" fillId="0" borderId="0" applyFont="0" applyFill="0" applyBorder="0" applyAlignment="0" applyProtection="0"/>
    <xf numFmtId="0" fontId="46" fillId="0" borderId="0"/>
    <xf numFmtId="165" fontId="46" fillId="0" borderId="0" applyFont="0" applyFill="0" applyBorder="0" applyAlignment="0" applyProtection="0"/>
    <xf numFmtId="9" fontId="46" fillId="0" borderId="0" applyFont="0" applyFill="0" applyBorder="0" applyAlignment="0" applyProtection="0"/>
    <xf numFmtId="43" fontId="46" fillId="0" borderId="0" applyFont="0" applyFill="0" applyBorder="0" applyAlignment="0" applyProtection="0"/>
    <xf numFmtId="44" fontId="46" fillId="0" borderId="0" applyFont="0" applyFill="0" applyBorder="0" applyAlignment="0" applyProtection="0"/>
  </cellStyleXfs>
  <cellXfs count="486">
    <xf numFmtId="0" fontId="0" fillId="0" borderId="0" xfId="0"/>
    <xf numFmtId="0" fontId="10" fillId="0" borderId="0" xfId="0" applyFont="1"/>
    <xf numFmtId="0" fontId="0" fillId="0" borderId="0" xfId="0" applyAlignment="1">
      <alignment horizontal="center"/>
    </xf>
    <xf numFmtId="9" fontId="0" fillId="0" borderId="0" xfId="0" applyNumberFormat="1" applyAlignment="1">
      <alignment horizontal="center"/>
    </xf>
    <xf numFmtId="0" fontId="1" fillId="0" borderId="0" xfId="0" applyFont="1"/>
    <xf numFmtId="0" fontId="4" fillId="0" borderId="0" xfId="0" applyFont="1"/>
    <xf numFmtId="0" fontId="14" fillId="0" borderId="0" xfId="0" applyFont="1" applyFill="1" applyBorder="1" applyAlignment="1" applyProtection="1">
      <alignment horizontal="center" vertical="top"/>
    </xf>
    <xf numFmtId="0" fontId="12" fillId="0" borderId="0" xfId="0" applyFont="1" applyFill="1" applyAlignment="1" applyProtection="1">
      <alignment vertical="top"/>
    </xf>
    <xf numFmtId="0" fontId="15" fillId="0" borderId="0" xfId="0" applyFont="1" applyFill="1" applyAlignment="1" applyProtection="1">
      <alignment vertical="top"/>
    </xf>
    <xf numFmtId="0" fontId="29" fillId="0" borderId="0" xfId="0" applyFont="1" applyFill="1" applyBorder="1" applyAlignment="1" applyProtection="1">
      <alignment horizontal="center" vertical="top"/>
    </xf>
    <xf numFmtId="0" fontId="19" fillId="0" borderId="0" xfId="0" applyFont="1" applyFill="1" applyAlignment="1" applyProtection="1">
      <alignment vertical="top"/>
    </xf>
    <xf numFmtId="0" fontId="17" fillId="0" borderId="0" xfId="0" applyFont="1" applyFill="1" applyAlignment="1" applyProtection="1">
      <alignment vertical="top"/>
    </xf>
    <xf numFmtId="0" fontId="16" fillId="0" borderId="0" xfId="0" applyFont="1" applyFill="1" applyBorder="1" applyAlignment="1" applyProtection="1">
      <alignment horizontal="center" vertical="top"/>
    </xf>
    <xf numFmtId="0" fontId="20" fillId="0" borderId="0" xfId="0" applyFont="1" applyFill="1" applyBorder="1" applyAlignment="1" applyProtection="1">
      <alignment horizontal="center" vertical="center"/>
    </xf>
    <xf numFmtId="0" fontId="20" fillId="0" borderId="0" xfId="0" applyFont="1" applyAlignment="1" applyProtection="1">
      <alignment vertical="center"/>
    </xf>
    <xf numFmtId="0" fontId="1" fillId="0" borderId="0" xfId="0" applyFont="1" applyFill="1" applyProtection="1">
      <protection locked="0"/>
    </xf>
    <xf numFmtId="0" fontId="8" fillId="0" borderId="0" xfId="0" applyFont="1" applyFill="1" applyBorder="1" applyAlignment="1" applyProtection="1">
      <alignment horizontal="center" vertical="top"/>
      <protection locked="0"/>
    </xf>
    <xf numFmtId="0" fontId="9" fillId="0" borderId="0" xfId="0" applyFont="1" applyFill="1" applyAlignment="1" applyProtection="1">
      <alignment vertical="top"/>
      <protection locked="0"/>
    </xf>
    <xf numFmtId="0" fontId="1" fillId="0" borderId="0" xfId="0" applyFont="1" applyFill="1" applyAlignment="1" applyProtection="1">
      <protection locked="0"/>
    </xf>
    <xf numFmtId="0" fontId="6" fillId="2" borderId="14" xfId="0" applyFont="1" applyFill="1" applyBorder="1" applyAlignment="1" applyProtection="1">
      <alignment horizontal="left" vertical="center" indent="3"/>
      <protection locked="0"/>
    </xf>
    <xf numFmtId="0" fontId="6" fillId="2" borderId="8" xfId="0" applyFont="1" applyFill="1" applyBorder="1" applyAlignment="1" applyProtection="1">
      <alignment horizontal="left" vertical="center" indent="3"/>
      <protection locked="0"/>
    </xf>
    <xf numFmtId="0" fontId="2" fillId="2" borderId="8"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6" fillId="2" borderId="18" xfId="0" applyFont="1" applyFill="1" applyBorder="1" applyAlignment="1" applyProtection="1">
      <alignment horizontal="left" vertical="center" indent="3"/>
      <protection locked="0"/>
    </xf>
    <xf numFmtId="0" fontId="6" fillId="2" borderId="19" xfId="0" applyFont="1" applyFill="1" applyBorder="1" applyAlignment="1" applyProtection="1">
      <alignment horizontal="left" vertical="center" indent="3"/>
      <protection locked="0"/>
    </xf>
    <xf numFmtId="0" fontId="2" fillId="2" borderId="19" xfId="0" applyFont="1" applyFill="1" applyBorder="1" applyAlignment="1" applyProtection="1">
      <alignment horizontal="left" vertical="center"/>
      <protection locked="0"/>
    </xf>
    <xf numFmtId="0" fontId="2" fillId="2" borderId="20" xfId="0" applyFont="1" applyFill="1" applyBorder="1" applyAlignment="1" applyProtection="1">
      <alignment horizontal="left" vertical="center"/>
      <protection locked="0"/>
    </xf>
    <xf numFmtId="0" fontId="1" fillId="2" borderId="0" xfId="0" applyFont="1" applyFill="1" applyBorder="1" applyAlignment="1" applyProtection="1">
      <alignment horizontal="left"/>
      <protection locked="0"/>
    </xf>
    <xf numFmtId="0" fontId="1" fillId="2" borderId="13" xfId="0" applyFont="1" applyFill="1" applyBorder="1" applyAlignment="1" applyProtection="1">
      <alignment horizontal="left"/>
      <protection locked="0"/>
    </xf>
    <xf numFmtId="0" fontId="17" fillId="2" borderId="8"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2" borderId="15" xfId="0" applyFont="1" applyFill="1" applyBorder="1" applyAlignment="1" applyProtection="1">
      <alignment horizontal="left" vertical="center"/>
      <protection locked="0"/>
    </xf>
    <xf numFmtId="164" fontId="43" fillId="2" borderId="0" xfId="0" applyNumberFormat="1" applyFont="1" applyFill="1" applyBorder="1" applyAlignment="1" applyProtection="1">
      <alignment horizontal="left" vertical="center"/>
      <protection locked="0"/>
    </xf>
    <xf numFmtId="164" fontId="43" fillId="2" borderId="8" xfId="0" applyNumberFormat="1"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indent="3"/>
      <protection locked="0"/>
    </xf>
    <xf numFmtId="0" fontId="42" fillId="2"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protection locked="0"/>
    </xf>
    <xf numFmtId="14" fontId="43" fillId="2" borderId="8" xfId="0" applyNumberFormat="1" applyFont="1" applyFill="1" applyBorder="1" applyAlignment="1" applyProtection="1">
      <alignment horizontal="right" vertical="center" wrapText="1"/>
      <protection locked="0"/>
    </xf>
    <xf numFmtId="14" fontId="6" fillId="2" borderId="8" xfId="0" applyNumberFormat="1" applyFont="1" applyFill="1" applyBorder="1" applyAlignment="1" applyProtection="1">
      <alignment horizontal="left" vertical="center"/>
      <protection locked="0"/>
    </xf>
    <xf numFmtId="0" fontId="1" fillId="3" borderId="0" xfId="0" applyFont="1" applyFill="1" applyProtection="1">
      <protection locked="0"/>
    </xf>
    <xf numFmtId="0" fontId="6" fillId="2" borderId="0" xfId="0" applyFont="1" applyFill="1" applyBorder="1" applyAlignment="1" applyProtection="1">
      <alignment horizontal="left"/>
      <protection locked="0"/>
    </xf>
    <xf numFmtId="0" fontId="6" fillId="2" borderId="13" xfId="0" applyFont="1" applyFill="1" applyBorder="1" applyAlignment="1" applyProtection="1">
      <alignment horizontal="left"/>
      <protection locked="0"/>
    </xf>
    <xf numFmtId="0" fontId="6" fillId="0" borderId="0" xfId="0" applyFont="1" applyFill="1" applyProtection="1">
      <protection locked="0"/>
    </xf>
    <xf numFmtId="0" fontId="6" fillId="2" borderId="12" xfId="0" applyFont="1" applyFill="1" applyBorder="1" applyAlignment="1" applyProtection="1">
      <alignment horizontal="left" vertical="center" indent="5"/>
      <protection locked="0"/>
    </xf>
    <xf numFmtId="0" fontId="6" fillId="2" borderId="0" xfId="0" applyFont="1" applyFill="1" applyProtection="1">
      <protection locked="0"/>
    </xf>
    <xf numFmtId="0" fontId="6"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5" fillId="2" borderId="0"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0" fontId="9" fillId="2" borderId="0"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6" fillId="2" borderId="18" xfId="0" applyFont="1" applyFill="1" applyBorder="1" applyAlignment="1" applyProtection="1">
      <alignment horizontal="left" vertical="center" indent="5"/>
      <protection locked="0"/>
    </xf>
    <xf numFmtId="0" fontId="6" fillId="2" borderId="0" xfId="0" applyFont="1" applyFill="1" applyBorder="1" applyAlignment="1" applyProtection="1">
      <alignment horizontal="right" vertical="center" indent="1"/>
      <protection locked="0"/>
    </xf>
    <xf numFmtId="0" fontId="1" fillId="0" borderId="0" xfId="0" applyFont="1" applyFill="1" applyBorder="1" applyProtection="1">
      <protection locked="0"/>
    </xf>
    <xf numFmtId="0" fontId="4" fillId="3" borderId="0" xfId="0" applyFont="1" applyFill="1" applyBorder="1" applyAlignment="1" applyProtection="1">
      <alignment horizontal="center" vertical="center"/>
      <protection locked="0"/>
    </xf>
    <xf numFmtId="164" fontId="17" fillId="2" borderId="38" xfId="0" applyNumberFormat="1" applyFont="1" applyFill="1" applyBorder="1" applyAlignment="1" applyProtection="1">
      <alignment vertical="center"/>
      <protection locked="0"/>
    </xf>
    <xf numFmtId="164" fontId="17" fillId="2" borderId="50" xfId="0" applyNumberFormat="1" applyFont="1" applyFill="1" applyBorder="1" applyAlignment="1" applyProtection="1">
      <alignment vertical="center"/>
      <protection locked="0"/>
    </xf>
    <xf numFmtId="164" fontId="17" fillId="2" borderId="27" xfId="0" applyNumberFormat="1" applyFont="1" applyFill="1" applyBorder="1" applyAlignment="1" applyProtection="1">
      <alignment vertical="center"/>
      <protection locked="0"/>
    </xf>
    <xf numFmtId="164" fontId="17" fillId="2" borderId="51" xfId="0" applyNumberFormat="1" applyFont="1" applyFill="1" applyBorder="1" applyAlignment="1" applyProtection="1">
      <alignment vertical="center"/>
      <protection locked="0"/>
    </xf>
    <xf numFmtId="164" fontId="17" fillId="2" borderId="46" xfId="0" applyNumberFormat="1" applyFont="1" applyFill="1" applyBorder="1" applyAlignment="1" applyProtection="1">
      <alignment vertical="center"/>
      <protection locked="0"/>
    </xf>
    <xf numFmtId="164" fontId="17" fillId="2" borderId="52" xfId="0" applyNumberFormat="1" applyFont="1" applyFill="1" applyBorder="1" applyAlignment="1" applyProtection="1">
      <alignment vertical="center"/>
      <protection locked="0"/>
    </xf>
    <xf numFmtId="164" fontId="16" fillId="2" borderId="56" xfId="0" applyNumberFormat="1" applyFont="1" applyFill="1" applyBorder="1" applyAlignment="1" applyProtection="1">
      <alignment vertical="center"/>
      <protection locked="0"/>
    </xf>
    <xf numFmtId="164" fontId="17" fillId="2" borderId="50" xfId="0" applyNumberFormat="1" applyFont="1" applyFill="1" applyBorder="1" applyAlignment="1" applyProtection="1">
      <alignment horizontal="right" vertical="center"/>
      <protection locked="0"/>
    </xf>
    <xf numFmtId="164" fontId="17" fillId="2" borderId="51" xfId="0" applyNumberFormat="1" applyFont="1" applyFill="1" applyBorder="1" applyAlignment="1" applyProtection="1">
      <alignment horizontal="right" vertical="center"/>
      <protection locked="0"/>
    </xf>
    <xf numFmtId="164" fontId="17" fillId="2" borderId="54" xfId="0" applyNumberFormat="1" applyFont="1" applyFill="1" applyBorder="1" applyAlignment="1" applyProtection="1">
      <alignment horizontal="right" vertical="center"/>
      <protection locked="0"/>
    </xf>
    <xf numFmtId="0" fontId="16" fillId="0" borderId="31" xfId="0" applyFont="1" applyFill="1" applyBorder="1" applyAlignment="1" applyProtection="1">
      <alignment horizontal="center" vertical="center"/>
      <protection locked="0"/>
    </xf>
    <xf numFmtId="0" fontId="9" fillId="0" borderId="32" xfId="0" applyFont="1" applyFill="1" applyBorder="1" applyAlignment="1" applyProtection="1">
      <alignment vertical="center"/>
      <protection locked="0"/>
    </xf>
    <xf numFmtId="0" fontId="9" fillId="0" borderId="33" xfId="0" applyFont="1" applyFill="1" applyBorder="1" applyAlignment="1" applyProtection="1">
      <alignment vertical="center"/>
      <protection locked="0"/>
    </xf>
    <xf numFmtId="0" fontId="16" fillId="0" borderId="34" xfId="0" applyFont="1" applyFill="1" applyBorder="1" applyAlignment="1" applyProtection="1">
      <alignment horizontal="center" vertical="center"/>
      <protection locked="0"/>
    </xf>
    <xf numFmtId="0" fontId="9" fillId="0" borderId="35" xfId="0" applyFont="1" applyFill="1" applyBorder="1" applyAlignment="1" applyProtection="1">
      <alignment vertical="center"/>
      <protection locked="0"/>
    </xf>
    <xf numFmtId="0" fontId="16" fillId="0" borderId="25" xfId="0" applyFont="1" applyFill="1" applyBorder="1" applyAlignment="1" applyProtection="1">
      <alignment horizontal="center" vertical="center"/>
      <protection locked="0"/>
    </xf>
    <xf numFmtId="0" fontId="9" fillId="0" borderId="30" xfId="0" applyFont="1" applyFill="1" applyBorder="1" applyAlignment="1" applyProtection="1">
      <alignment vertical="center"/>
      <protection locked="0"/>
    </xf>
    <xf numFmtId="0" fontId="8" fillId="0" borderId="0" xfId="0" applyFont="1" applyFill="1" applyBorder="1" applyAlignment="1" applyProtection="1">
      <alignment horizontal="center" vertical="top"/>
    </xf>
    <xf numFmtId="0" fontId="9" fillId="0" borderId="0" xfId="0" applyFont="1" applyFill="1" applyAlignment="1" applyProtection="1">
      <alignment vertical="top"/>
    </xf>
    <xf numFmtId="0" fontId="1" fillId="0" borderId="0" xfId="0" applyFont="1" applyFill="1" applyProtection="1"/>
    <xf numFmtId="0" fontId="1" fillId="0" borderId="0" xfId="0" applyFont="1" applyFill="1" applyAlignment="1" applyProtection="1"/>
    <xf numFmtId="0" fontId="1" fillId="3" borderId="0" xfId="0" applyFont="1" applyFill="1" applyProtection="1"/>
    <xf numFmtId="0" fontId="8" fillId="0" borderId="10" xfId="0" applyFont="1" applyFill="1" applyBorder="1" applyAlignment="1" applyProtection="1">
      <alignment horizontal="center" vertical="top"/>
    </xf>
    <xf numFmtId="0" fontId="9" fillId="0" borderId="10" xfId="0" applyFont="1" applyFill="1" applyBorder="1" applyAlignment="1" applyProtection="1">
      <alignment vertical="top"/>
    </xf>
    <xf numFmtId="0" fontId="9" fillId="0" borderId="0" xfId="0" applyFont="1" applyFill="1" applyBorder="1" applyAlignment="1" applyProtection="1">
      <alignment vertical="top"/>
    </xf>
    <xf numFmtId="0" fontId="1" fillId="0" borderId="10" xfId="0" applyFont="1" applyBorder="1" applyAlignment="1" applyProtection="1">
      <alignment horizontal="left" wrapText="1"/>
    </xf>
    <xf numFmtId="0" fontId="1" fillId="0" borderId="0" xfId="0" applyFont="1" applyBorder="1" applyAlignment="1" applyProtection="1">
      <alignment horizontal="left" wrapText="1"/>
    </xf>
    <xf numFmtId="0" fontId="1" fillId="0" borderId="19" xfId="0" applyFont="1" applyBorder="1" applyAlignment="1" applyProtection="1">
      <alignment horizontal="left" wrapText="1"/>
    </xf>
    <xf numFmtId="0" fontId="6" fillId="3" borderId="10" xfId="0" applyFont="1" applyFill="1" applyBorder="1" applyAlignment="1" applyProtection="1">
      <alignment horizontal="left" vertical="center" indent="3"/>
    </xf>
    <xf numFmtId="0" fontId="5" fillId="3" borderId="10" xfId="0" applyFont="1" applyFill="1" applyBorder="1" applyAlignment="1" applyProtection="1">
      <alignment horizontal="left" vertical="center"/>
    </xf>
    <xf numFmtId="0" fontId="6" fillId="3" borderId="0" xfId="0" applyFont="1" applyFill="1" applyBorder="1" applyAlignment="1" applyProtection="1">
      <alignment horizontal="left" vertical="center" indent="3"/>
    </xf>
    <xf numFmtId="0" fontId="5" fillId="3" borderId="0" xfId="0" applyFont="1" applyFill="1" applyBorder="1" applyAlignment="1" applyProtection="1">
      <alignment horizontal="left" vertical="center"/>
    </xf>
    <xf numFmtId="0" fontId="26" fillId="3" borderId="0" xfId="1" applyFont="1" applyFill="1" applyBorder="1" applyAlignment="1" applyProtection="1">
      <alignment vertical="center"/>
    </xf>
    <xf numFmtId="0" fontId="6" fillId="0" borderId="10" xfId="0" applyFont="1" applyFill="1" applyBorder="1" applyAlignment="1" applyProtection="1">
      <alignment horizontal="left" vertical="center" indent="3"/>
    </xf>
    <xf numFmtId="0" fontId="1" fillId="0" borderId="10" xfId="0" applyFont="1" applyFill="1" applyBorder="1" applyAlignment="1" applyProtection="1">
      <alignment horizontal="right" vertical="center" indent="1"/>
    </xf>
    <xf numFmtId="0" fontId="34" fillId="0" borderId="10" xfId="0" applyFont="1" applyFill="1" applyBorder="1" applyAlignment="1" applyProtection="1">
      <alignment horizontal="left" vertical="center"/>
    </xf>
    <xf numFmtId="0" fontId="25" fillId="0" borderId="10" xfId="0" applyFont="1" applyFill="1" applyBorder="1" applyAlignment="1" applyProtection="1">
      <alignment horizontal="left" vertical="center"/>
    </xf>
    <xf numFmtId="0" fontId="1" fillId="0" borderId="10" xfId="0" applyFont="1" applyFill="1" applyBorder="1" applyAlignment="1" applyProtection="1"/>
    <xf numFmtId="0" fontId="6" fillId="0" borderId="0" xfId="0" applyFont="1" applyFill="1" applyBorder="1" applyAlignment="1" applyProtection="1">
      <alignment horizontal="left" vertical="center" indent="3"/>
    </xf>
    <xf numFmtId="0" fontId="1" fillId="0" borderId="0" xfId="0" applyFont="1" applyFill="1" applyBorder="1" applyAlignment="1" applyProtection="1">
      <alignment horizontal="right" vertical="center" indent="1"/>
    </xf>
    <xf numFmtId="0" fontId="34" fillId="0" borderId="0" xfId="0" applyFont="1" applyFill="1" applyBorder="1" applyAlignment="1" applyProtection="1">
      <alignment horizontal="left" vertical="center"/>
    </xf>
    <xf numFmtId="0" fontId="25" fillId="0" borderId="0" xfId="0" applyFont="1" applyFill="1" applyBorder="1" applyAlignment="1" applyProtection="1">
      <alignment horizontal="left" vertical="center"/>
    </xf>
    <xf numFmtId="0" fontId="1" fillId="0" borderId="0" xfId="0" applyFont="1" applyFill="1" applyBorder="1" applyAlignment="1" applyProtection="1"/>
    <xf numFmtId="0" fontId="2" fillId="0" borderId="0" xfId="0" applyFont="1" applyFill="1" applyBorder="1" applyAlignment="1" applyProtection="1">
      <alignment horizontal="left" wrapText="1"/>
    </xf>
    <xf numFmtId="0" fontId="1" fillId="0" borderId="12" xfId="0" applyFont="1" applyFill="1" applyBorder="1" applyAlignment="1" applyProtection="1">
      <alignment horizontal="left" vertical="center" indent="2"/>
    </xf>
    <xf numFmtId="0" fontId="1" fillId="0" borderId="0" xfId="0" applyFont="1" applyFill="1" applyBorder="1" applyAlignment="1" applyProtection="1">
      <alignment horizontal="left"/>
    </xf>
    <xf numFmtId="0" fontId="1" fillId="0" borderId="0" xfId="0" applyFont="1" applyFill="1" applyBorder="1" applyAlignment="1" applyProtection="1">
      <alignment horizontal="left" vertical="center" indent="2"/>
    </xf>
    <xf numFmtId="0" fontId="1" fillId="0" borderId="13" xfId="0" applyFont="1" applyFill="1" applyBorder="1" applyAlignment="1" applyProtection="1">
      <alignment horizontal="left"/>
    </xf>
    <xf numFmtId="0" fontId="2" fillId="0" borderId="10" xfId="0" applyFont="1" applyBorder="1" applyAlignment="1" applyProtection="1">
      <alignment horizontal="left" wrapText="1"/>
    </xf>
    <xf numFmtId="0" fontId="2" fillId="0" borderId="0" xfId="0" applyFont="1" applyBorder="1" applyAlignment="1" applyProtection="1">
      <alignment horizontal="left" wrapText="1"/>
    </xf>
    <xf numFmtId="0" fontId="2" fillId="0" borderId="19" xfId="0" applyFont="1" applyBorder="1" applyAlignment="1" applyProtection="1">
      <alignment horizontal="left" wrapText="1"/>
    </xf>
    <xf numFmtId="0" fontId="1" fillId="0" borderId="12" xfId="0" applyFont="1" applyBorder="1" applyAlignment="1" applyProtection="1">
      <alignment horizontal="left" vertical="center"/>
    </xf>
    <xf numFmtId="0" fontId="1" fillId="0" borderId="10" xfId="0" applyFont="1" applyBorder="1" applyAlignment="1" applyProtection="1">
      <alignment horizontal="left" vertical="center"/>
    </xf>
    <xf numFmtId="0" fontId="6" fillId="2" borderId="37" xfId="0" applyFont="1" applyFill="1" applyBorder="1" applyAlignment="1" applyProtection="1">
      <alignment horizontal="left" vertical="center"/>
      <protection locked="0"/>
    </xf>
    <xf numFmtId="0" fontId="16" fillId="0" borderId="0" xfId="0" applyFont="1" applyFill="1" applyBorder="1" applyAlignment="1" applyProtection="1">
      <alignment horizontal="left" vertical="center"/>
    </xf>
    <xf numFmtId="0" fontId="1" fillId="0" borderId="0" xfId="0" applyFont="1" applyFill="1" applyBorder="1" applyProtection="1"/>
    <xf numFmtId="0" fontId="6" fillId="0" borderId="31" xfId="0" applyFont="1" applyFill="1" applyBorder="1" applyAlignment="1" applyProtection="1">
      <alignment vertical="center"/>
    </xf>
    <xf numFmtId="0" fontId="6" fillId="0" borderId="40" xfId="0" applyFont="1" applyBorder="1" applyAlignment="1" applyProtection="1"/>
    <xf numFmtId="0" fontId="17" fillId="0" borderId="39" xfId="0" applyFont="1" applyFill="1" applyBorder="1" applyAlignment="1" applyProtection="1">
      <alignment vertical="center"/>
    </xf>
    <xf numFmtId="0" fontId="6" fillId="0" borderId="34" xfId="0" applyFont="1" applyFill="1" applyBorder="1" applyAlignment="1" applyProtection="1">
      <alignment vertical="center"/>
    </xf>
    <xf numFmtId="0" fontId="6" fillId="0" borderId="29" xfId="0" applyFont="1" applyBorder="1" applyAlignment="1" applyProtection="1"/>
    <xf numFmtId="0" fontId="17" fillId="0" borderId="28" xfId="0" applyFont="1" applyFill="1" applyBorder="1" applyAlignment="1" applyProtection="1">
      <alignment vertical="center"/>
    </xf>
    <xf numFmtId="0" fontId="43" fillId="2" borderId="41" xfId="0" applyFont="1" applyFill="1" applyBorder="1" applyAlignment="1" applyProtection="1">
      <alignment vertical="center"/>
    </xf>
    <xf numFmtId="0" fontId="43" fillId="2" borderId="42" xfId="0" applyFont="1" applyFill="1" applyBorder="1" applyAlignment="1" applyProtection="1"/>
    <xf numFmtId="0" fontId="16" fillId="2" borderId="43" xfId="0" applyFont="1" applyFill="1" applyBorder="1" applyAlignment="1" applyProtection="1">
      <alignment vertical="center"/>
    </xf>
    <xf numFmtId="0" fontId="1"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1" fillId="0" borderId="0" xfId="0" applyFont="1" applyBorder="1" applyAlignment="1" applyProtection="1"/>
    <xf numFmtId="0" fontId="1" fillId="0" borderId="0" xfId="0" applyFont="1" applyBorder="1" applyAlignment="1" applyProtection="1">
      <alignment wrapText="1"/>
    </xf>
    <xf numFmtId="0" fontId="4" fillId="0" borderId="0" xfId="0" applyFont="1" applyBorder="1" applyAlignment="1" applyProtection="1"/>
    <xf numFmtId="0" fontId="43" fillId="2" borderId="37" xfId="0" applyFont="1" applyFill="1" applyBorder="1" applyAlignment="1" applyProtection="1">
      <alignment horizontal="left" vertical="center"/>
      <protection locked="0"/>
    </xf>
    <xf numFmtId="0" fontId="6" fillId="0" borderId="41" xfId="0" applyFont="1" applyFill="1" applyBorder="1" applyAlignment="1" applyProtection="1">
      <alignment vertical="center"/>
    </xf>
    <xf numFmtId="0" fontId="6" fillId="0" borderId="42" xfId="0" applyFont="1" applyBorder="1" applyAlignment="1" applyProtection="1"/>
    <xf numFmtId="0" fontId="17" fillId="0" borderId="43" xfId="0" applyFont="1" applyFill="1" applyBorder="1" applyAlignment="1" applyProtection="1">
      <alignment vertical="center"/>
    </xf>
    <xf numFmtId="0" fontId="4" fillId="3" borderId="0" xfId="0" applyFont="1" applyFill="1" applyBorder="1" applyAlignment="1" applyProtection="1">
      <alignment horizontal="center" vertical="center"/>
    </xf>
    <xf numFmtId="0" fontId="16" fillId="0" borderId="36" xfId="0" applyFont="1" applyFill="1" applyBorder="1" applyAlignment="1" applyProtection="1">
      <alignment horizontal="left" vertical="center"/>
    </xf>
    <xf numFmtId="0" fontId="17" fillId="0" borderId="22" xfId="0" applyFont="1" applyFill="1" applyBorder="1" applyAlignment="1" applyProtection="1">
      <alignment horizontal="left" vertical="center"/>
    </xf>
    <xf numFmtId="0" fontId="27" fillId="0" borderId="31" xfId="0" applyFont="1" applyFill="1" applyBorder="1" applyAlignment="1" applyProtection="1">
      <alignment horizontal="left" vertical="center"/>
    </xf>
    <xf numFmtId="0" fontId="1" fillId="0" borderId="32" xfId="0" applyFont="1" applyFill="1" applyBorder="1" applyAlignment="1" applyProtection="1"/>
    <xf numFmtId="0" fontId="27" fillId="0" borderId="34" xfId="0" applyFont="1" applyFill="1" applyBorder="1" applyAlignment="1" applyProtection="1">
      <alignment horizontal="left" vertical="center"/>
    </xf>
    <xf numFmtId="0" fontId="1" fillId="0" borderId="30" xfId="0" applyFont="1" applyFill="1" applyBorder="1" applyAlignment="1" applyProtection="1"/>
    <xf numFmtId="0" fontId="27" fillId="0" borderId="47" xfId="0" applyFont="1" applyFill="1" applyBorder="1" applyAlignment="1" applyProtection="1">
      <alignment horizontal="left" vertical="center"/>
    </xf>
    <xf numFmtId="0" fontId="1" fillId="0" borderId="45" xfId="0" applyFont="1" applyFill="1" applyBorder="1" applyAlignment="1" applyProtection="1"/>
    <xf numFmtId="0" fontId="17" fillId="0" borderId="37" xfId="0" applyFont="1" applyFill="1" applyBorder="1" applyAlignment="1" applyProtection="1">
      <alignment horizontal="left" vertical="center"/>
    </xf>
    <xf numFmtId="0" fontId="28" fillId="0" borderId="10" xfId="0" applyFont="1" applyFill="1" applyBorder="1" applyAlignment="1" applyProtection="1">
      <alignment horizontal="left" vertical="center" wrapText="1"/>
    </xf>
    <xf numFmtId="0" fontId="44" fillId="0" borderId="10" xfId="0" applyFont="1" applyFill="1" applyBorder="1" applyAlignment="1" applyProtection="1">
      <alignment horizontal="left" vertical="center" wrapText="1"/>
    </xf>
    <xf numFmtId="164" fontId="28" fillId="0" borderId="10" xfId="0" applyNumberFormat="1" applyFont="1" applyFill="1" applyBorder="1" applyAlignment="1" applyProtection="1">
      <alignment vertical="center"/>
    </xf>
    <xf numFmtId="4" fontId="6" fillId="0" borderId="33" xfId="0" applyNumberFormat="1" applyFont="1" applyFill="1" applyBorder="1" applyAlignment="1" applyProtection="1">
      <alignment vertical="center"/>
      <protection locked="0"/>
    </xf>
    <xf numFmtId="4" fontId="6" fillId="0" borderId="35" xfId="0" applyNumberFormat="1" applyFont="1" applyFill="1" applyBorder="1" applyAlignment="1" applyProtection="1">
      <alignment vertical="center"/>
      <protection locked="0"/>
    </xf>
    <xf numFmtId="4" fontId="43" fillId="2" borderId="44" xfId="0" applyNumberFormat="1" applyFont="1" applyFill="1" applyBorder="1" applyAlignment="1" applyProtection="1">
      <alignment vertical="center"/>
      <protection locked="0"/>
    </xf>
    <xf numFmtId="4" fontId="6" fillId="0" borderId="44" xfId="0" applyNumberFormat="1" applyFont="1" applyFill="1" applyBorder="1" applyAlignment="1" applyProtection="1">
      <alignment vertical="center"/>
      <protection locked="0"/>
    </xf>
    <xf numFmtId="0" fontId="12" fillId="0" borderId="22" xfId="0" applyFont="1" applyFill="1" applyBorder="1" applyAlignment="1" applyProtection="1">
      <alignment horizontal="left" vertical="center"/>
    </xf>
    <xf numFmtId="0" fontId="12" fillId="0" borderId="37" xfId="0" applyFont="1" applyFill="1" applyBorder="1" applyAlignment="1" applyProtection="1">
      <alignment horizontal="left" vertical="center"/>
    </xf>
    <xf numFmtId="0" fontId="16" fillId="0" borderId="12" xfId="0" applyFont="1" applyFill="1" applyBorder="1" applyAlignment="1" applyProtection="1">
      <alignment horizontal="left" vertical="center"/>
    </xf>
    <xf numFmtId="0" fontId="12" fillId="0" borderId="0" xfId="0" applyFont="1" applyFill="1" applyBorder="1" applyAlignment="1" applyProtection="1">
      <alignment horizontal="left" vertical="center" wrapText="1"/>
    </xf>
    <xf numFmtId="0" fontId="1" fillId="0" borderId="13" xfId="0" applyFont="1" applyBorder="1" applyAlignment="1" applyProtection="1">
      <alignment wrapText="1"/>
    </xf>
    <xf numFmtId="0" fontId="8"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164" fontId="17" fillId="0" borderId="0" xfId="0" applyNumberFormat="1"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36" fillId="0" borderId="0" xfId="0" applyFont="1" applyFill="1" applyBorder="1" applyAlignment="1" applyProtection="1">
      <alignment horizontal="left" vertical="center"/>
    </xf>
    <xf numFmtId="0" fontId="17" fillId="0" borderId="31" xfId="0" applyFont="1" applyFill="1" applyBorder="1" applyAlignment="1" applyProtection="1">
      <alignment horizontal="left" vertical="center"/>
      <protection locked="0"/>
    </xf>
    <xf numFmtId="0" fontId="17" fillId="0" borderId="32" xfId="0" applyFont="1" applyFill="1" applyBorder="1" applyAlignment="1" applyProtection="1">
      <alignment vertical="center"/>
      <protection locked="0"/>
    </xf>
    <xf numFmtId="0" fontId="17" fillId="0" borderId="34" xfId="0" applyFont="1" applyFill="1" applyBorder="1" applyAlignment="1" applyProtection="1">
      <alignment horizontal="left" vertical="center"/>
      <protection locked="0"/>
    </xf>
    <xf numFmtId="0" fontId="17" fillId="0" borderId="30" xfId="0" applyFont="1" applyFill="1" applyBorder="1" applyAlignment="1" applyProtection="1">
      <alignment vertical="center"/>
      <protection locked="0"/>
    </xf>
    <xf numFmtId="0" fontId="17" fillId="0" borderId="41" xfId="0" applyFont="1" applyFill="1" applyBorder="1" applyAlignment="1" applyProtection="1">
      <alignment horizontal="left" vertical="center"/>
      <protection locked="0"/>
    </xf>
    <xf numFmtId="0" fontId="17" fillId="0" borderId="53" xfId="0" applyFont="1" applyFill="1" applyBorder="1" applyAlignment="1" applyProtection="1">
      <alignment vertical="center"/>
      <protection locked="0"/>
    </xf>
    <xf numFmtId="0" fontId="17" fillId="0" borderId="39" xfId="0" applyFont="1" applyFill="1" applyBorder="1" applyAlignment="1" applyProtection="1">
      <alignment horizontal="left" vertical="center"/>
      <protection locked="0"/>
    </xf>
    <xf numFmtId="0" fontId="17" fillId="0" borderId="40" xfId="0" applyFont="1" applyBorder="1" applyAlignment="1" applyProtection="1">
      <alignment horizontal="left" vertical="center"/>
      <protection locked="0"/>
    </xf>
    <xf numFmtId="0" fontId="16" fillId="0" borderId="55" xfId="0" applyFont="1" applyFill="1" applyBorder="1" applyAlignment="1" applyProtection="1">
      <alignment horizontal="left" vertical="center"/>
      <protection locked="0"/>
    </xf>
    <xf numFmtId="0" fontId="17" fillId="0" borderId="43" xfId="0" applyFont="1" applyFill="1" applyBorder="1" applyAlignment="1" applyProtection="1">
      <alignment horizontal="left" vertical="center"/>
      <protection locked="0"/>
    </xf>
    <xf numFmtId="0" fontId="17" fillId="0" borderId="42" xfId="0" applyFont="1" applyBorder="1" applyAlignment="1" applyProtection="1">
      <alignment horizontal="left" vertical="center"/>
      <protection locked="0"/>
    </xf>
    <xf numFmtId="0" fontId="16" fillId="0" borderId="5" xfId="0" applyFont="1" applyFill="1" applyBorder="1" applyAlignment="1" applyProtection="1">
      <alignment horizontal="center" vertical="center"/>
      <protection locked="0"/>
    </xf>
    <xf numFmtId="0" fontId="17" fillId="0" borderId="5" xfId="0" applyFont="1" applyFill="1" applyBorder="1" applyAlignment="1" applyProtection="1">
      <alignment vertical="center"/>
      <protection locked="0"/>
    </xf>
    <xf numFmtId="0" fontId="6" fillId="2" borderId="8" xfId="0" applyFont="1" applyFill="1" applyBorder="1" applyAlignment="1" applyProtection="1">
      <alignment horizontal="left" vertical="center"/>
      <protection locked="0"/>
    </xf>
    <xf numFmtId="0" fontId="6" fillId="2" borderId="15" xfId="0" applyFont="1" applyFill="1" applyBorder="1" applyAlignment="1" applyProtection="1">
      <alignment horizontal="left" vertical="center"/>
      <protection locked="0"/>
    </xf>
    <xf numFmtId="0" fontId="6" fillId="2" borderId="0"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1" fillId="0" borderId="0" xfId="0" applyFont="1" applyBorder="1" applyAlignment="1" applyProtection="1">
      <alignment horizontal="left" vertical="center"/>
    </xf>
    <xf numFmtId="0" fontId="1" fillId="0" borderId="13" xfId="0" applyFont="1" applyBorder="1" applyAlignment="1" applyProtection="1">
      <alignment horizontal="left" vertical="center"/>
    </xf>
    <xf numFmtId="0" fontId="6" fillId="2" borderId="8" xfId="0"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locked="0"/>
    </xf>
    <xf numFmtId="0" fontId="17" fillId="2" borderId="0" xfId="0" applyFont="1" applyFill="1" applyBorder="1" applyAlignment="1" applyProtection="1">
      <alignment horizontal="left" vertical="center"/>
      <protection locked="0"/>
    </xf>
    <xf numFmtId="0" fontId="1" fillId="0" borderId="0" xfId="0" applyFont="1" applyBorder="1" applyAlignment="1" applyProtection="1">
      <alignment horizontal="left" vertical="center" wrapText="1"/>
    </xf>
    <xf numFmtId="0" fontId="24" fillId="0" borderId="0" xfId="0" applyFont="1" applyBorder="1" applyAlignment="1" applyProtection="1">
      <alignment horizontal="left" vertical="center"/>
    </xf>
    <xf numFmtId="0" fontId="5" fillId="0" borderId="0" xfId="0" applyFont="1" applyBorder="1" applyAlignment="1" applyProtection="1">
      <alignment horizontal="left" vertical="center"/>
    </xf>
    <xf numFmtId="0" fontId="27" fillId="0" borderId="47" xfId="0" applyFont="1" applyFill="1" applyBorder="1" applyAlignment="1" applyProtection="1">
      <alignment horizontal="left" vertical="center"/>
      <protection locked="0"/>
    </xf>
    <xf numFmtId="0" fontId="1" fillId="0" borderId="45" xfId="0" applyFont="1" applyFill="1" applyBorder="1" applyAlignment="1" applyProtection="1">
      <protection locked="0"/>
    </xf>
    <xf numFmtId="0" fontId="16" fillId="2" borderId="48" xfId="0" applyFont="1" applyFill="1" applyBorder="1" applyAlignment="1" applyProtection="1">
      <alignment horizontal="left" vertical="center"/>
      <protection locked="0"/>
    </xf>
    <xf numFmtId="0" fontId="12" fillId="2" borderId="49" xfId="0" applyFont="1" applyFill="1" applyBorder="1" applyAlignment="1" applyProtection="1">
      <alignment horizontal="left" vertical="center"/>
      <protection locked="0"/>
    </xf>
    <xf numFmtId="0" fontId="17" fillId="2" borderId="49" xfId="0" applyFont="1" applyFill="1" applyBorder="1" applyAlignment="1" applyProtection="1">
      <alignment horizontal="left" vertical="center"/>
      <protection locked="0"/>
    </xf>
    <xf numFmtId="0" fontId="16" fillId="0" borderId="21" xfId="0" applyFont="1" applyFill="1" applyBorder="1" applyAlignment="1" applyProtection="1">
      <alignment horizontal="left" vertical="center" wrapText="1"/>
      <protection locked="0"/>
    </xf>
    <xf numFmtId="0" fontId="16" fillId="0" borderId="36" xfId="0" applyFont="1" applyFill="1" applyBorder="1" applyAlignment="1" applyProtection="1">
      <alignment vertical="center"/>
      <protection locked="0"/>
    </xf>
    <xf numFmtId="0" fontId="16" fillId="0" borderId="37" xfId="0" applyFont="1" applyBorder="1" applyAlignment="1" applyProtection="1">
      <alignment vertical="center"/>
      <protection locked="0"/>
    </xf>
    <xf numFmtId="0" fontId="16" fillId="0" borderId="22" xfId="0" applyFont="1" applyBorder="1" applyAlignment="1" applyProtection="1">
      <alignment vertical="center"/>
      <protection locked="0"/>
    </xf>
    <xf numFmtId="0" fontId="17" fillId="0" borderId="37" xfId="0" applyFont="1" applyFill="1" applyBorder="1" applyAlignment="1" applyProtection="1">
      <alignment horizontal="right" vertical="center"/>
      <protection locked="0"/>
    </xf>
    <xf numFmtId="0" fontId="6" fillId="2" borderId="12" xfId="0" applyFont="1" applyFill="1" applyBorder="1" applyAlignment="1" applyProtection="1">
      <alignment horizontal="left" vertical="center"/>
    </xf>
    <xf numFmtId="0" fontId="6" fillId="2" borderId="14" xfId="0" applyFont="1" applyFill="1" applyBorder="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14" xfId="0" applyFont="1" applyFill="1" applyBorder="1" applyAlignment="1" applyProtection="1">
      <alignment horizontal="left" vertical="center"/>
    </xf>
    <xf numFmtId="0" fontId="6" fillId="2" borderId="18" xfId="0" applyFont="1" applyFill="1" applyBorder="1" applyAlignment="1" applyProtection="1">
      <alignment horizontal="left" vertical="center" wrapText="1"/>
    </xf>
    <xf numFmtId="0" fontId="6" fillId="0" borderId="0" xfId="0" applyFont="1" applyFill="1" applyProtection="1"/>
    <xf numFmtId="0" fontId="7" fillId="0" borderId="0" xfId="0" applyFont="1" applyFill="1" applyBorder="1" applyProtection="1"/>
    <xf numFmtId="0" fontId="6" fillId="0" borderId="0" xfId="0" applyFont="1" applyFill="1" applyAlignment="1" applyProtection="1"/>
    <xf numFmtId="0" fontId="47" fillId="0" borderId="0" xfId="3" applyFont="1" applyAlignment="1">
      <alignment vertical="center"/>
    </xf>
    <xf numFmtId="0" fontId="48" fillId="0" borderId="0" xfId="3" applyFont="1"/>
    <xf numFmtId="0" fontId="49" fillId="0" borderId="0" xfId="3" applyFont="1"/>
    <xf numFmtId="0" fontId="48" fillId="0" borderId="0" xfId="3" applyFont="1" applyAlignment="1">
      <alignment vertical="center"/>
    </xf>
    <xf numFmtId="0" fontId="1" fillId="0" borderId="66" xfId="3" applyFont="1" applyBorder="1" applyAlignment="1">
      <alignment horizontal="center"/>
    </xf>
    <xf numFmtId="0" fontId="1" fillId="0" borderId="66" xfId="3" applyFont="1" applyBorder="1" applyProtection="1">
      <protection locked="0"/>
    </xf>
    <xf numFmtId="166" fontId="1" fillId="0" borderId="66" xfId="4" applyNumberFormat="1" applyFont="1" applyFill="1" applyBorder="1" applyAlignment="1" applyProtection="1">
      <protection locked="0"/>
    </xf>
    <xf numFmtId="0" fontId="50" fillId="0" borderId="0" xfId="3" applyFont="1"/>
    <xf numFmtId="10" fontId="1" fillId="0" borderId="66" xfId="5" applyNumberFormat="1" applyFont="1" applyBorder="1" applyAlignment="1" applyProtection="1">
      <alignment horizontal="center"/>
    </xf>
    <xf numFmtId="167" fontId="1" fillId="0" borderId="66" xfId="3" applyNumberFormat="1" applyFont="1" applyBorder="1" applyAlignment="1">
      <alignment horizontal="right"/>
    </xf>
    <xf numFmtId="9" fontId="1" fillId="0" borderId="66" xfId="5" applyFont="1" applyFill="1" applyBorder="1" applyAlignment="1" applyProtection="1">
      <protection hidden="1"/>
    </xf>
    <xf numFmtId="166" fontId="1" fillId="0" borderId="66" xfId="6" applyNumberFormat="1" applyFont="1" applyFill="1" applyBorder="1" applyAlignment="1" applyProtection="1">
      <protection locked="0"/>
    </xf>
    <xf numFmtId="0" fontId="51" fillId="0" borderId="0" xfId="3" applyFont="1"/>
    <xf numFmtId="0" fontId="52" fillId="0" borderId="66" xfId="3" applyFont="1" applyBorder="1"/>
    <xf numFmtId="0" fontId="51" fillId="0" borderId="66" xfId="3" applyFont="1" applyBorder="1"/>
    <xf numFmtId="0" fontId="4" fillId="5" borderId="69" xfId="3" applyFont="1" applyFill="1" applyBorder="1" applyAlignment="1">
      <alignment horizontal="center" vertical="center" wrapText="1"/>
    </xf>
    <xf numFmtId="0" fontId="50" fillId="0" borderId="0" xfId="3" applyFont="1" applyAlignment="1">
      <alignment vertical="center"/>
    </xf>
    <xf numFmtId="16" fontId="4" fillId="6" borderId="66" xfId="3" applyNumberFormat="1" applyFont="1" applyFill="1" applyBorder="1" applyAlignment="1">
      <alignment horizontal="center"/>
    </xf>
    <xf numFmtId="0" fontId="4" fillId="6" borderId="66" xfId="3" applyFont="1" applyFill="1" applyBorder="1"/>
    <xf numFmtId="166" fontId="4" fillId="6" borderId="66" xfId="4" applyNumberFormat="1" applyFont="1" applyFill="1" applyBorder="1" applyAlignment="1" applyProtection="1"/>
    <xf numFmtId="166" fontId="4" fillId="6" borderId="66" xfId="4" applyNumberFormat="1" applyFont="1" applyFill="1" applyBorder="1" applyAlignment="1" applyProtection="1">
      <alignment horizontal="center"/>
    </xf>
    <xf numFmtId="166" fontId="4" fillId="7" borderId="70" xfId="4" applyNumberFormat="1" applyFont="1" applyFill="1" applyBorder="1" applyAlignment="1" applyProtection="1"/>
    <xf numFmtId="166" fontId="4" fillId="7" borderId="71" xfId="4" applyNumberFormat="1" applyFont="1" applyFill="1" applyBorder="1" applyAlignment="1" applyProtection="1"/>
    <xf numFmtId="166" fontId="4" fillId="7" borderId="72" xfId="4" applyNumberFormat="1" applyFont="1" applyFill="1" applyBorder="1" applyAlignment="1" applyProtection="1">
      <alignment horizontal="center"/>
    </xf>
    <xf numFmtId="0" fontId="1" fillId="0" borderId="66" xfId="3" applyFont="1" applyBorder="1" applyAlignment="1" applyProtection="1">
      <alignment wrapText="1"/>
      <protection locked="0"/>
    </xf>
    <xf numFmtId="166" fontId="1" fillId="0" borderId="66" xfId="4" applyNumberFormat="1" applyFont="1" applyFill="1" applyBorder="1" applyAlignment="1" applyProtection="1"/>
    <xf numFmtId="166" fontId="1" fillId="0" borderId="66" xfId="4" applyNumberFormat="1" applyFont="1" applyFill="1" applyBorder="1" applyAlignment="1" applyProtection="1">
      <alignment horizontal="center"/>
    </xf>
    <xf numFmtId="166" fontId="4" fillId="0" borderId="66" xfId="4" applyNumberFormat="1" applyFont="1" applyFill="1" applyBorder="1" applyAlignment="1" applyProtection="1"/>
    <xf numFmtId="166" fontId="1" fillId="0" borderId="60" xfId="4" applyNumberFormat="1" applyFont="1" applyFill="1" applyBorder="1" applyAlignment="1" applyProtection="1"/>
    <xf numFmtId="166" fontId="1" fillId="0" borderId="58" xfId="4" applyNumberFormat="1" applyFont="1" applyFill="1" applyBorder="1" applyAlignment="1" applyProtection="1">
      <alignment horizontal="center"/>
    </xf>
    <xf numFmtId="166" fontId="1" fillId="0" borderId="68" xfId="4" applyNumberFormat="1" applyFont="1" applyFill="1" applyBorder="1" applyAlignment="1" applyProtection="1"/>
    <xf numFmtId="166" fontId="1" fillId="0" borderId="61" xfId="4" applyNumberFormat="1" applyFont="1" applyFill="1" applyBorder="1" applyAlignment="1" applyProtection="1"/>
    <xf numFmtId="166" fontId="1" fillId="0" borderId="67" xfId="4" applyNumberFormat="1" applyFont="1" applyFill="1" applyBorder="1" applyAlignment="1" applyProtection="1">
      <alignment horizontal="center"/>
    </xf>
    <xf numFmtId="0" fontId="1" fillId="0" borderId="66" xfId="3" applyFont="1" applyBorder="1" applyAlignment="1" applyProtection="1">
      <alignment horizontal="center"/>
      <protection locked="0"/>
    </xf>
    <xf numFmtId="166" fontId="1" fillId="0" borderId="73" xfId="4" applyNumberFormat="1" applyFont="1" applyFill="1" applyBorder="1" applyAlignment="1" applyProtection="1"/>
    <xf numFmtId="166" fontId="1" fillId="0" borderId="69" xfId="4" applyNumberFormat="1" applyFont="1" applyFill="1" applyBorder="1" applyAlignment="1" applyProtection="1"/>
    <xf numFmtId="166" fontId="1" fillId="0" borderId="74" xfId="4" applyNumberFormat="1" applyFont="1" applyFill="1" applyBorder="1" applyAlignment="1" applyProtection="1">
      <alignment horizontal="center"/>
    </xf>
    <xf numFmtId="0" fontId="4" fillId="6" borderId="66" xfId="3" applyFont="1" applyFill="1" applyBorder="1" applyAlignment="1" applyProtection="1">
      <alignment horizontal="center"/>
      <protection locked="0"/>
    </xf>
    <xf numFmtId="0" fontId="4" fillId="6" borderId="66" xfId="3" applyFont="1" applyFill="1" applyBorder="1" applyProtection="1">
      <protection locked="0"/>
    </xf>
    <xf numFmtId="167" fontId="4" fillId="6" borderId="66" xfId="3" applyNumberFormat="1" applyFont="1" applyFill="1" applyBorder="1" applyProtection="1">
      <protection locked="0"/>
    </xf>
    <xf numFmtId="166" fontId="4" fillId="7" borderId="75" xfId="4" applyNumberFormat="1" applyFont="1" applyFill="1" applyBorder="1" applyAlignment="1" applyProtection="1"/>
    <xf numFmtId="166" fontId="4" fillId="7" borderId="76" xfId="4" applyNumberFormat="1" applyFont="1" applyFill="1" applyBorder="1" applyAlignment="1" applyProtection="1"/>
    <xf numFmtId="166" fontId="4" fillId="7" borderId="77" xfId="4" applyNumberFormat="1" applyFont="1" applyFill="1" applyBorder="1" applyAlignment="1" applyProtection="1">
      <alignment horizontal="center"/>
    </xf>
    <xf numFmtId="166" fontId="1" fillId="0" borderId="75" xfId="4" applyNumberFormat="1" applyFont="1" applyFill="1" applyBorder="1" applyAlignment="1" applyProtection="1"/>
    <xf numFmtId="166" fontId="1" fillId="0" borderId="76" xfId="4" applyNumberFormat="1" applyFont="1" applyFill="1" applyBorder="1" applyAlignment="1" applyProtection="1"/>
    <xf numFmtId="166" fontId="1" fillId="0" borderId="77" xfId="4" applyNumberFormat="1" applyFont="1" applyFill="1" applyBorder="1" applyAlignment="1" applyProtection="1">
      <alignment horizontal="center"/>
    </xf>
    <xf numFmtId="166" fontId="1" fillId="0" borderId="78" xfId="4" applyNumberFormat="1" applyFont="1" applyFill="1" applyBorder="1" applyAlignment="1" applyProtection="1"/>
    <xf numFmtId="166" fontId="1" fillId="0" borderId="65" xfId="4" applyNumberFormat="1" applyFont="1" applyFill="1" applyBorder="1" applyAlignment="1" applyProtection="1"/>
    <xf numFmtId="166" fontId="1" fillId="0" borderId="79" xfId="4" applyNumberFormat="1" applyFont="1" applyFill="1" applyBorder="1" applyAlignment="1" applyProtection="1">
      <alignment horizontal="center"/>
    </xf>
    <xf numFmtId="0" fontId="4" fillId="6" borderId="66" xfId="3" applyFont="1" applyFill="1" applyBorder="1" applyAlignment="1">
      <alignment horizontal="center"/>
    </xf>
    <xf numFmtId="166" fontId="4" fillId="7" borderId="60" xfId="4" applyNumberFormat="1" applyFont="1" applyFill="1" applyBorder="1" applyAlignment="1" applyProtection="1"/>
    <xf numFmtId="166" fontId="4" fillId="7" borderId="66" xfId="4" applyNumberFormat="1" applyFont="1" applyFill="1" applyBorder="1" applyAlignment="1" applyProtection="1"/>
    <xf numFmtId="166" fontId="4" fillId="7" borderId="58" xfId="4" applyNumberFormat="1" applyFont="1" applyFill="1" applyBorder="1" applyAlignment="1" applyProtection="1">
      <alignment horizontal="center"/>
    </xf>
    <xf numFmtId="166" fontId="4" fillId="0" borderId="66" xfId="4" applyNumberFormat="1" applyFont="1" applyFill="1" applyBorder="1" applyAlignment="1" applyProtection="1">
      <alignment horizontal="center"/>
    </xf>
    <xf numFmtId="166" fontId="4" fillId="0" borderId="60" xfId="4" applyNumberFormat="1" applyFont="1" applyFill="1" applyBorder="1" applyAlignment="1" applyProtection="1"/>
    <xf numFmtId="166" fontId="4" fillId="0" borderId="58" xfId="4" applyNumberFormat="1" applyFont="1" applyFill="1" applyBorder="1" applyAlignment="1" applyProtection="1">
      <alignment horizontal="center"/>
    </xf>
    <xf numFmtId="0" fontId="12" fillId="0" borderId="0" xfId="3" applyFont="1" applyAlignment="1">
      <alignment vertical="center" readingOrder="1"/>
    </xf>
    <xf numFmtId="166" fontId="4" fillId="0" borderId="68" xfId="4" applyNumberFormat="1" applyFont="1" applyFill="1" applyBorder="1" applyAlignment="1" applyProtection="1"/>
    <xf numFmtId="166" fontId="4" fillId="0" borderId="61" xfId="4" applyNumberFormat="1" applyFont="1" applyFill="1" applyBorder="1" applyAlignment="1" applyProtection="1"/>
    <xf numFmtId="166" fontId="4" fillId="0" borderId="67" xfId="4" applyNumberFormat="1" applyFont="1" applyFill="1" applyBorder="1" applyAlignment="1" applyProtection="1">
      <alignment horizontal="center"/>
    </xf>
    <xf numFmtId="166" fontId="2" fillId="0" borderId="66" xfId="4" applyNumberFormat="1" applyFont="1" applyFill="1" applyBorder="1" applyAlignment="1" applyProtection="1"/>
    <xf numFmtId="166" fontId="2" fillId="0" borderId="66" xfId="4" applyNumberFormat="1" applyFont="1" applyFill="1" applyBorder="1" applyAlignment="1" applyProtection="1">
      <alignment horizontal="center"/>
    </xf>
    <xf numFmtId="166" fontId="2" fillId="0" borderId="66" xfId="4" applyNumberFormat="1" applyFont="1" applyFill="1" applyBorder="1" applyAlignment="1" applyProtection="1">
      <protection locked="0"/>
    </xf>
    <xf numFmtId="166" fontId="2" fillId="0" borderId="80" xfId="4" applyNumberFormat="1" applyFont="1" applyFill="1" applyBorder="1" applyAlignment="1" applyProtection="1"/>
    <xf numFmtId="166" fontId="2" fillId="0" borderId="81" xfId="4" applyNumberFormat="1" applyFont="1" applyFill="1" applyBorder="1" applyAlignment="1" applyProtection="1"/>
    <xf numFmtId="166" fontId="2" fillId="0" borderId="82" xfId="4" applyNumberFormat="1" applyFont="1" applyFill="1" applyBorder="1" applyAlignment="1" applyProtection="1">
      <alignment horizontal="center"/>
    </xf>
    <xf numFmtId="0" fontId="55" fillId="0" borderId="0" xfId="3" applyFont="1" applyAlignment="1">
      <alignment vertical="center" readingOrder="1"/>
    </xf>
    <xf numFmtId="166" fontId="1" fillId="0" borderId="80" xfId="4" applyNumberFormat="1" applyFont="1" applyFill="1" applyBorder="1" applyAlignment="1" applyProtection="1"/>
    <xf numFmtId="166" fontId="1" fillId="0" borderId="81" xfId="4" applyNumberFormat="1" applyFont="1" applyFill="1" applyBorder="1" applyAlignment="1" applyProtection="1"/>
    <xf numFmtId="166" fontId="1" fillId="0" borderId="82" xfId="4" applyNumberFormat="1" applyFont="1" applyFill="1" applyBorder="1" applyAlignment="1" applyProtection="1">
      <alignment horizontal="center"/>
    </xf>
    <xf numFmtId="166" fontId="4" fillId="7" borderId="83" xfId="4" applyNumberFormat="1" applyFont="1" applyFill="1" applyBorder="1" applyAlignment="1" applyProtection="1"/>
    <xf numFmtId="166" fontId="4" fillId="7" borderId="84" xfId="4" applyNumberFormat="1" applyFont="1" applyFill="1" applyBorder="1" applyAlignment="1" applyProtection="1"/>
    <xf numFmtId="166" fontId="4" fillId="7" borderId="84" xfId="4" applyNumberFormat="1" applyFont="1" applyFill="1" applyBorder="1" applyAlignment="1" applyProtection="1">
      <alignment horizontal="center"/>
    </xf>
    <xf numFmtId="166" fontId="1" fillId="0" borderId="85" xfId="4" applyNumberFormat="1" applyFont="1" applyFill="1" applyBorder="1" applyAlignment="1" applyProtection="1"/>
    <xf numFmtId="166" fontId="1" fillId="0" borderId="86" xfId="4" applyNumberFormat="1" applyFont="1" applyFill="1" applyBorder="1" applyAlignment="1" applyProtection="1"/>
    <xf numFmtId="166" fontId="1" fillId="0" borderId="87" xfId="4" applyNumberFormat="1" applyFont="1" applyFill="1" applyBorder="1" applyAlignment="1" applyProtection="1">
      <alignment horizontal="center"/>
    </xf>
    <xf numFmtId="166" fontId="1" fillId="0" borderId="88" xfId="4" applyNumberFormat="1" applyFont="1" applyFill="1" applyBorder="1" applyAlignment="1" applyProtection="1"/>
    <xf numFmtId="166" fontId="1" fillId="0" borderId="89" xfId="4" applyNumberFormat="1" applyFont="1" applyFill="1" applyBorder="1" applyAlignment="1" applyProtection="1"/>
    <xf numFmtId="166" fontId="1" fillId="0" borderId="89" xfId="4" applyNumberFormat="1" applyFont="1" applyFill="1" applyBorder="1" applyAlignment="1" applyProtection="1">
      <alignment horizontal="center"/>
    </xf>
    <xf numFmtId="0" fontId="29" fillId="8" borderId="66" xfId="3" applyFont="1" applyFill="1" applyBorder="1" applyAlignment="1" applyProtection="1">
      <alignment horizontal="right" vertical="center"/>
      <protection locked="0"/>
    </xf>
    <xf numFmtId="166" fontId="43" fillId="9" borderId="66" xfId="4" applyNumberFormat="1" applyFont="1" applyFill="1" applyBorder="1" applyAlignment="1" applyProtection="1">
      <alignment vertical="center"/>
    </xf>
    <xf numFmtId="166" fontId="2" fillId="0" borderId="78" xfId="4" applyNumberFormat="1" applyFont="1" applyFill="1" applyBorder="1" applyAlignment="1" applyProtection="1"/>
    <xf numFmtId="166" fontId="2" fillId="0" borderId="65" xfId="4" applyNumberFormat="1" applyFont="1" applyFill="1" applyBorder="1" applyAlignment="1" applyProtection="1"/>
    <xf numFmtId="166" fontId="2" fillId="0" borderId="0" xfId="4" applyNumberFormat="1" applyFont="1" applyFill="1" applyBorder="1" applyAlignment="1" applyProtection="1">
      <alignment horizontal="center"/>
    </xf>
    <xf numFmtId="0" fontId="49" fillId="0" borderId="0" xfId="3" applyFont="1" applyAlignment="1">
      <alignment horizontal="center"/>
    </xf>
    <xf numFmtId="0" fontId="4" fillId="0" borderId="62" xfId="3" applyFont="1" applyFill="1" applyBorder="1" applyAlignment="1">
      <alignment horizontal="center"/>
    </xf>
    <xf numFmtId="166" fontId="4" fillId="0" borderId="63" xfId="4" applyNumberFormat="1" applyFont="1" applyFill="1" applyBorder="1" applyAlignment="1" applyProtection="1">
      <protection locked="0"/>
    </xf>
    <xf numFmtId="0" fontId="50" fillId="0" borderId="22" xfId="3" applyFont="1" applyFill="1" applyBorder="1"/>
    <xf numFmtId="10" fontId="1" fillId="0" borderId="63" xfId="5" applyNumberFormat="1" applyFont="1" applyFill="1" applyBorder="1" applyAlignment="1" applyProtection="1">
      <alignment horizontal="center"/>
    </xf>
    <xf numFmtId="167" fontId="1" fillId="0" borderId="63" xfId="3" applyNumberFormat="1" applyFont="1" applyFill="1" applyBorder="1" applyAlignment="1">
      <alignment horizontal="right"/>
    </xf>
    <xf numFmtId="9" fontId="4" fillId="0" borderId="64" xfId="5" applyFont="1" applyFill="1" applyBorder="1" applyAlignment="1" applyProtection="1">
      <protection hidden="1"/>
    </xf>
    <xf numFmtId="0" fontId="4" fillId="8" borderId="61" xfId="3" applyFont="1" applyFill="1" applyBorder="1" applyAlignment="1">
      <alignment horizontal="center" vertical="center" wrapText="1"/>
    </xf>
    <xf numFmtId="0" fontId="4" fillId="8" borderId="61" xfId="3" applyFont="1" applyFill="1" applyBorder="1" applyAlignment="1">
      <alignment horizontal="center" vertical="center"/>
    </xf>
    <xf numFmtId="0" fontId="4" fillId="8" borderId="67" xfId="3" applyFont="1" applyFill="1" applyBorder="1" applyAlignment="1">
      <alignment horizontal="center" vertical="center"/>
    </xf>
    <xf numFmtId="0" fontId="4" fillId="8" borderId="66" xfId="3" applyFont="1" applyFill="1" applyBorder="1" applyAlignment="1">
      <alignment horizontal="center" vertical="center" wrapText="1"/>
    </xf>
    <xf numFmtId="0" fontId="4" fillId="8" borderId="68" xfId="3" applyFont="1" applyFill="1" applyBorder="1" applyAlignment="1">
      <alignment horizontal="center" vertical="center" wrapText="1"/>
    </xf>
    <xf numFmtId="0" fontId="43" fillId="8" borderId="66" xfId="3" applyFont="1" applyFill="1" applyBorder="1" applyAlignment="1" applyProtection="1">
      <alignment horizontal="left" vertical="center"/>
      <protection locked="0"/>
    </xf>
    <xf numFmtId="166" fontId="43" fillId="8" borderId="66" xfId="4" applyNumberFormat="1" applyFont="1" applyFill="1" applyBorder="1" applyAlignment="1" applyProtection="1">
      <alignment vertical="center"/>
    </xf>
    <xf numFmtId="166" fontId="8" fillId="4" borderId="66" xfId="4" applyNumberFormat="1" applyFont="1" applyFill="1" applyBorder="1" applyAlignment="1" applyProtection="1">
      <alignment vertical="center"/>
    </xf>
    <xf numFmtId="166" fontId="57" fillId="0" borderId="66" xfId="4" applyNumberFormat="1" applyFont="1" applyFill="1" applyBorder="1" applyAlignment="1" applyProtection="1"/>
    <xf numFmtId="44" fontId="25" fillId="0" borderId="66" xfId="7" applyFont="1" applyFill="1" applyBorder="1" applyAlignment="1" applyProtection="1">
      <protection locked="0"/>
    </xf>
    <xf numFmtId="166" fontId="58" fillId="0" borderId="66" xfId="4" applyNumberFormat="1" applyFont="1" applyFill="1" applyBorder="1" applyAlignment="1" applyProtection="1">
      <alignment vertical="center"/>
    </xf>
    <xf numFmtId="0" fontId="57" fillId="0" borderId="68" xfId="3" applyFont="1" applyFill="1" applyBorder="1" applyAlignment="1">
      <alignment horizontal="center" vertical="center" wrapText="1"/>
    </xf>
    <xf numFmtId="0" fontId="4" fillId="8" borderId="65" xfId="3" applyFont="1" applyFill="1" applyBorder="1" applyAlignment="1">
      <alignment horizontal="center"/>
    </xf>
    <xf numFmtId="166" fontId="4" fillId="8" borderId="65" xfId="4" applyNumberFormat="1" applyFont="1" applyFill="1" applyBorder="1" applyAlignment="1" applyProtection="1">
      <protection locked="0"/>
    </xf>
    <xf numFmtId="0" fontId="50" fillId="8" borderId="0" xfId="3" applyFont="1" applyFill="1"/>
    <xf numFmtId="10" fontId="1" fillId="8" borderId="65" xfId="5" applyNumberFormat="1" applyFont="1" applyFill="1" applyBorder="1" applyAlignment="1" applyProtection="1">
      <alignment horizontal="center"/>
    </xf>
    <xf numFmtId="167" fontId="1" fillId="8" borderId="65" xfId="3" applyNumberFormat="1" applyFont="1" applyFill="1" applyBorder="1" applyAlignment="1">
      <alignment horizontal="right"/>
    </xf>
    <xf numFmtId="9" fontId="4" fillId="8" borderId="65" xfId="5" applyFont="1" applyFill="1" applyBorder="1" applyAlignment="1" applyProtection="1">
      <protection hidden="1"/>
    </xf>
    <xf numFmtId="0" fontId="4" fillId="8" borderId="66" xfId="3" applyFont="1" applyFill="1" applyBorder="1" applyAlignment="1">
      <alignment horizontal="center"/>
    </xf>
    <xf numFmtId="166" fontId="4" fillId="8" borderId="66" xfId="4" applyNumberFormat="1" applyFont="1" applyFill="1" applyBorder="1" applyAlignment="1" applyProtection="1"/>
    <xf numFmtId="10" fontId="1" fillId="8" borderId="66" xfId="5" applyNumberFormat="1" applyFont="1" applyFill="1" applyBorder="1" applyAlignment="1" applyProtection="1">
      <alignment horizontal="center"/>
    </xf>
    <xf numFmtId="167" fontId="1" fillId="8" borderId="66" xfId="3" applyNumberFormat="1" applyFont="1" applyFill="1" applyBorder="1" applyAlignment="1">
      <alignment horizontal="right"/>
    </xf>
    <xf numFmtId="9" fontId="4" fillId="8" borderId="66" xfId="5" applyFont="1" applyFill="1" applyBorder="1" applyAlignment="1" applyProtection="1">
      <protection hidden="1"/>
    </xf>
    <xf numFmtId="0" fontId="51" fillId="8" borderId="0" xfId="3" applyFont="1" applyFill="1"/>
    <xf numFmtId="166" fontId="4" fillId="8" borderId="66" xfId="4" applyNumberFormat="1" applyFont="1" applyFill="1" applyBorder="1" applyAlignment="1" applyProtection="1">
      <alignment vertical="center"/>
    </xf>
    <xf numFmtId="9" fontId="4" fillId="8" borderId="66" xfId="5" applyFont="1" applyFill="1" applyBorder="1" applyAlignment="1" applyProtection="1">
      <alignment vertical="center"/>
    </xf>
    <xf numFmtId="0" fontId="49" fillId="0" borderId="0" xfId="3" applyFont="1" applyProtection="1">
      <protection locked="0"/>
    </xf>
    <xf numFmtId="0" fontId="6" fillId="2" borderId="8" xfId="0" applyFont="1" applyFill="1" applyBorder="1" applyAlignment="1" applyProtection="1">
      <alignment horizontal="left" vertical="center"/>
      <protection locked="0"/>
    </xf>
    <xf numFmtId="0" fontId="6" fillId="2" borderId="15" xfId="0"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2" borderId="0"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xf>
    <xf numFmtId="0" fontId="23" fillId="0" borderId="7" xfId="0" applyFont="1" applyBorder="1" applyAlignment="1" applyProtection="1">
      <alignment horizontal="left" vertical="center"/>
    </xf>
    <xf numFmtId="0" fontId="23" fillId="0" borderId="17" xfId="0" applyFont="1" applyBorder="1" applyAlignment="1" applyProtection="1">
      <alignment horizontal="left" vertical="center"/>
    </xf>
    <xf numFmtId="0" fontId="1" fillId="0" borderId="12" xfId="0" applyFont="1" applyBorder="1" applyAlignment="1" applyProtection="1">
      <alignment horizontal="left" vertical="center" wrapText="1"/>
    </xf>
    <xf numFmtId="0" fontId="1" fillId="0" borderId="0" xfId="0" applyFont="1" applyBorder="1" applyAlignment="1" applyProtection="1">
      <alignment horizontal="left" vertical="center"/>
    </xf>
    <xf numFmtId="0" fontId="1" fillId="0" borderId="13" xfId="0" applyFont="1" applyBorder="1" applyAlignment="1" applyProtection="1">
      <alignment horizontal="left" vertical="center"/>
    </xf>
    <xf numFmtId="0" fontId="6" fillId="0" borderId="0"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2" borderId="8" xfId="0"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locked="0"/>
    </xf>
    <xf numFmtId="0" fontId="5" fillId="0" borderId="16"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0" fontId="5" fillId="0" borderId="17" xfId="0" applyFont="1" applyFill="1" applyBorder="1" applyAlignment="1" applyProtection="1">
      <alignment horizontal="left" vertical="center"/>
    </xf>
    <xf numFmtId="0" fontId="1" fillId="0" borderId="0" xfId="0" applyFont="1" applyBorder="1" applyAlignment="1" applyProtection="1">
      <alignment horizontal="left" vertical="center" wrapText="1"/>
    </xf>
    <xf numFmtId="0" fontId="1" fillId="0" borderId="13" xfId="0" applyFont="1" applyBorder="1" applyAlignment="1" applyProtection="1">
      <alignment horizontal="left" vertical="center" wrapText="1"/>
    </xf>
    <xf numFmtId="0" fontId="6" fillId="2" borderId="12" xfId="0" applyFont="1" applyFill="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7" fillId="0" borderId="30" xfId="0" applyFont="1" applyFill="1" applyBorder="1" applyAlignment="1" applyProtection="1">
      <alignment horizontal="left" vertical="center" wrapText="1"/>
      <protection locked="0"/>
    </xf>
    <xf numFmtId="0" fontId="17" fillId="2" borderId="19" xfId="0" applyFont="1" applyFill="1" applyBorder="1" applyAlignment="1" applyProtection="1">
      <alignment horizontal="left" vertical="center"/>
      <protection locked="0"/>
    </xf>
    <xf numFmtId="0" fontId="17" fillId="2" borderId="20" xfId="0" applyFont="1" applyFill="1" applyBorder="1" applyAlignment="1" applyProtection="1">
      <alignment horizontal="left" vertical="center"/>
      <protection locked="0"/>
    </xf>
    <xf numFmtId="0" fontId="11" fillId="4" borderId="9" xfId="0" applyFont="1" applyFill="1" applyBorder="1" applyAlignment="1" applyProtection="1">
      <alignment horizontal="left" vertical="center"/>
    </xf>
    <xf numFmtId="0" fontId="11" fillId="4" borderId="10" xfId="0" applyFont="1" applyFill="1" applyBorder="1" applyAlignment="1" applyProtection="1">
      <alignment horizontal="left" vertical="center"/>
    </xf>
    <xf numFmtId="0" fontId="11" fillId="4" borderId="11" xfId="0" applyFont="1" applyFill="1" applyBorder="1" applyAlignment="1" applyProtection="1">
      <alignment horizontal="left" vertical="center"/>
    </xf>
    <xf numFmtId="0" fontId="5" fillId="0" borderId="9"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11" xfId="0" applyFont="1" applyBorder="1" applyAlignment="1" applyProtection="1">
      <alignment horizontal="left" vertical="center"/>
    </xf>
    <xf numFmtId="0" fontId="39" fillId="2" borderId="0" xfId="0" applyFont="1" applyFill="1" applyBorder="1" applyAlignment="1" applyProtection="1">
      <alignment horizontal="left" vertical="center"/>
      <protection locked="0"/>
    </xf>
    <xf numFmtId="0" fontId="40" fillId="0" borderId="0" xfId="0" applyFont="1" applyBorder="1" applyAlignment="1" applyProtection="1">
      <alignment horizontal="left" vertical="center"/>
      <protection locked="0"/>
    </xf>
    <xf numFmtId="0" fontId="6" fillId="0" borderId="0" xfId="0" applyFont="1" applyAlignment="1" applyProtection="1">
      <alignment horizontal="left"/>
      <protection locked="0"/>
    </xf>
    <xf numFmtId="0" fontId="6" fillId="0" borderId="13" xfId="0" applyFont="1" applyBorder="1" applyAlignment="1" applyProtection="1">
      <alignment horizontal="left"/>
      <protection locked="0"/>
    </xf>
    <xf numFmtId="0" fontId="6" fillId="2" borderId="0" xfId="0" applyFont="1" applyFill="1" applyBorder="1" applyAlignment="1" applyProtection="1">
      <alignment horizontal="left" vertical="top" wrapText="1"/>
      <protection locked="0"/>
    </xf>
    <xf numFmtId="0" fontId="6" fillId="2" borderId="13" xfId="0" applyFont="1" applyFill="1" applyBorder="1" applyAlignment="1" applyProtection="1">
      <alignment horizontal="left" vertical="top" wrapText="1"/>
      <protection locked="0"/>
    </xf>
    <xf numFmtId="0" fontId="6" fillId="2" borderId="25"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6" fillId="2" borderId="26" xfId="0" applyFont="1" applyFill="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2" borderId="0" xfId="0" applyFont="1" applyFill="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1" fillId="0" borderId="7" xfId="0" applyFont="1" applyBorder="1" applyAlignment="1" applyProtection="1">
      <alignment horizontal="left" vertical="center"/>
    </xf>
    <xf numFmtId="0" fontId="1" fillId="0" borderId="17" xfId="0" applyFont="1" applyBorder="1" applyAlignment="1" applyProtection="1">
      <alignment horizontal="left" vertical="center"/>
    </xf>
    <xf numFmtId="0" fontId="24" fillId="0" borderId="10" xfId="0" applyFont="1" applyBorder="1" applyAlignment="1" applyProtection="1">
      <alignment horizontal="left" vertical="center"/>
    </xf>
    <xf numFmtId="0" fontId="24" fillId="0" borderId="11" xfId="0" applyFont="1" applyBorder="1" applyAlignment="1" applyProtection="1">
      <alignment horizontal="left" vertical="center"/>
    </xf>
    <xf numFmtId="0" fontId="5" fillId="0" borderId="12" xfId="0" applyFont="1" applyBorder="1" applyAlignment="1" applyProtection="1">
      <alignment horizontal="left" vertical="center" wrapText="1"/>
    </xf>
    <xf numFmtId="0" fontId="39" fillId="2" borderId="19" xfId="0" applyFont="1" applyFill="1" applyBorder="1" applyAlignment="1" applyProtection="1">
      <alignment horizontal="left" vertical="center"/>
      <protection locked="0"/>
    </xf>
    <xf numFmtId="0" fontId="40" fillId="0" borderId="19" xfId="0" applyFont="1" applyBorder="1" applyAlignment="1" applyProtection="1">
      <alignment horizontal="left" vertical="center"/>
      <protection locked="0"/>
    </xf>
    <xf numFmtId="0" fontId="24" fillId="0" borderId="7" xfId="0" applyFont="1" applyFill="1" applyBorder="1" applyAlignment="1" applyProtection="1">
      <alignment horizontal="left" vertical="center"/>
    </xf>
    <xf numFmtId="0" fontId="24" fillId="0" borderId="17" xfId="0" applyFont="1" applyFill="1" applyBorder="1" applyAlignment="1" applyProtection="1">
      <alignment horizontal="left" vertical="center"/>
    </xf>
    <xf numFmtId="0" fontId="39" fillId="0" borderId="0" xfId="0" applyFont="1" applyBorder="1" applyAlignment="1" applyProtection="1">
      <alignment horizontal="left" vertical="center"/>
      <protection locked="0"/>
    </xf>
    <xf numFmtId="0" fontId="1" fillId="3" borderId="12" xfId="0" applyFont="1" applyFill="1" applyBorder="1" applyAlignment="1" applyProtection="1">
      <alignment horizontal="left" vertical="center"/>
    </xf>
    <xf numFmtId="0" fontId="6" fillId="2" borderId="12" xfId="0" applyFont="1" applyFill="1" applyBorder="1" applyAlignment="1" applyProtection="1">
      <alignment horizontal="left" wrapText="1" indent="3"/>
      <protection locked="0"/>
    </xf>
    <xf numFmtId="0" fontId="6" fillId="0" borderId="0" xfId="0" applyFont="1" applyBorder="1" applyAlignment="1" applyProtection="1">
      <alignment horizontal="left" wrapText="1"/>
      <protection locked="0"/>
    </xf>
    <xf numFmtId="0" fontId="6" fillId="0" borderId="13" xfId="0" applyFont="1" applyBorder="1" applyAlignment="1" applyProtection="1">
      <alignment horizontal="left" wrapText="1"/>
      <protection locked="0"/>
    </xf>
    <xf numFmtId="0" fontId="6" fillId="0" borderId="14"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17" fillId="2" borderId="0" xfId="0" applyFont="1" applyFill="1" applyBorder="1" applyAlignment="1" applyProtection="1">
      <alignment horizontal="left" vertical="center"/>
      <protection locked="0"/>
    </xf>
    <xf numFmtId="0" fontId="17" fillId="2" borderId="13" xfId="0" applyFont="1" applyFill="1" applyBorder="1" applyAlignment="1" applyProtection="1">
      <alignment horizontal="left" vertical="center"/>
      <protection locked="0"/>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30" fillId="0" borderId="0" xfId="0" applyFont="1" applyFill="1" applyBorder="1" applyAlignment="1" applyProtection="1">
      <alignment horizontal="center" vertical="center"/>
    </xf>
    <xf numFmtId="0" fontId="30" fillId="0" borderId="0" xfId="0" applyFont="1" applyAlignment="1" applyProtection="1">
      <alignment vertical="center"/>
    </xf>
    <xf numFmtId="0" fontId="14" fillId="2" borderId="1" xfId="0" applyFont="1" applyFill="1" applyBorder="1" applyAlignment="1" applyProtection="1">
      <alignment horizontal="center" vertical="center" wrapText="1"/>
      <protection locked="0"/>
    </xf>
    <xf numFmtId="0" fontId="15" fillId="2" borderId="2" xfId="0" applyFont="1" applyFill="1" applyBorder="1" applyAlignment="1" applyProtection="1">
      <alignment vertical="center" wrapText="1"/>
      <protection locked="0"/>
    </xf>
    <xf numFmtId="0" fontId="15" fillId="2" borderId="3" xfId="0" applyFont="1" applyFill="1" applyBorder="1" applyAlignment="1" applyProtection="1">
      <alignment vertical="center" wrapText="1"/>
      <protection locked="0"/>
    </xf>
    <xf numFmtId="0" fontId="15" fillId="2" borderId="4" xfId="0" applyFont="1" applyFill="1" applyBorder="1" applyAlignment="1" applyProtection="1">
      <alignment vertical="center" wrapText="1"/>
      <protection locked="0"/>
    </xf>
    <xf numFmtId="0" fontId="15" fillId="2" borderId="5" xfId="0" applyFont="1" applyFill="1" applyBorder="1" applyAlignment="1" applyProtection="1">
      <alignment vertical="center" wrapText="1"/>
      <protection locked="0"/>
    </xf>
    <xf numFmtId="0" fontId="15" fillId="2" borderId="6" xfId="0" applyFont="1" applyFill="1" applyBorder="1" applyAlignment="1" applyProtection="1">
      <alignment vertical="center" wrapText="1"/>
      <protection locked="0"/>
    </xf>
    <xf numFmtId="0" fontId="19" fillId="0" borderId="0" xfId="0" applyFont="1" applyFill="1" applyBorder="1" applyAlignment="1" applyProtection="1">
      <alignment horizontal="center" vertical="top" wrapText="1"/>
    </xf>
    <xf numFmtId="0" fontId="37" fillId="0" borderId="0" xfId="0" applyFont="1" applyAlignment="1" applyProtection="1">
      <alignment vertical="top" wrapText="1"/>
    </xf>
    <xf numFmtId="0" fontId="35" fillId="0" borderId="0" xfId="0" applyFont="1" applyFill="1" applyAlignment="1" applyProtection="1">
      <alignment horizontal="center" vertical="center"/>
    </xf>
    <xf numFmtId="0" fontId="35" fillId="0" borderId="0" xfId="0" applyFont="1" applyAlignment="1" applyProtection="1">
      <alignment horizontal="center"/>
    </xf>
    <xf numFmtId="0" fontId="1" fillId="3" borderId="12" xfId="0" applyFont="1" applyFill="1" applyBorder="1" applyAlignment="1" applyProtection="1">
      <alignment horizontal="left" vertical="center" wrapText="1"/>
    </xf>
    <xf numFmtId="0" fontId="6" fillId="2" borderId="14"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15" xfId="0" applyFont="1" applyFill="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5" fillId="0" borderId="23" xfId="0" applyFont="1" applyFill="1" applyBorder="1" applyAlignment="1" applyProtection="1">
      <alignment horizontal="left" vertical="center"/>
    </xf>
    <xf numFmtId="0" fontId="24" fillId="0" borderId="2" xfId="0" applyFont="1" applyFill="1" applyBorder="1" applyAlignment="1" applyProtection="1">
      <alignment horizontal="left" vertical="center"/>
    </xf>
    <xf numFmtId="0" fontId="24" fillId="0" borderId="24" xfId="0" applyFont="1" applyFill="1" applyBorder="1" applyAlignment="1" applyProtection="1">
      <alignment horizontal="left" vertical="center"/>
    </xf>
    <xf numFmtId="0" fontId="1" fillId="3" borderId="25" xfId="0" applyFont="1" applyFill="1" applyBorder="1" applyAlignment="1" applyProtection="1">
      <alignment horizontal="left" vertical="center"/>
    </xf>
    <xf numFmtId="0" fontId="1" fillId="0" borderId="5" xfId="0" applyFont="1" applyBorder="1" applyAlignment="1" applyProtection="1">
      <alignment horizontal="left" vertical="center"/>
    </xf>
    <xf numFmtId="0" fontId="1" fillId="0" borderId="26" xfId="0" applyFont="1" applyBorder="1" applyAlignment="1" applyProtection="1">
      <alignment horizontal="left" vertical="center"/>
    </xf>
    <xf numFmtId="0" fontId="5" fillId="0" borderId="9" xfId="0" applyFont="1" applyFill="1" applyBorder="1" applyAlignment="1" applyProtection="1">
      <alignment horizontal="left" vertical="center"/>
    </xf>
    <xf numFmtId="0" fontId="24" fillId="0" borderId="10" xfId="0" applyFont="1" applyFill="1" applyBorder="1" applyAlignment="1" applyProtection="1">
      <alignment horizontal="left" vertical="center"/>
    </xf>
    <xf numFmtId="0" fontId="24" fillId="0" borderId="11" xfId="0" applyFont="1" applyFill="1" applyBorder="1" applyAlignment="1" applyProtection="1">
      <alignment horizontal="left" vertical="center"/>
    </xf>
    <xf numFmtId="0" fontId="6" fillId="2" borderId="0" xfId="0" applyFont="1" applyFill="1" applyBorder="1" applyAlignment="1" applyProtection="1">
      <alignment horizontal="left" wrapText="1"/>
      <protection locked="0"/>
    </xf>
    <xf numFmtId="0" fontId="5" fillId="0" borderId="23" xfId="0" applyFont="1" applyFill="1" applyBorder="1" applyAlignment="1" applyProtection="1">
      <alignment horizontal="left" vertical="center" wrapText="1"/>
    </xf>
    <xf numFmtId="0" fontId="6" fillId="2" borderId="19" xfId="0" applyFont="1" applyFill="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39" fillId="2" borderId="5" xfId="0" applyFont="1" applyFill="1" applyBorder="1" applyAlignment="1" applyProtection="1">
      <alignment horizontal="left" vertical="center"/>
      <protection locked="0"/>
    </xf>
    <xf numFmtId="0" fontId="40" fillId="0" borderId="5" xfId="0" applyFont="1" applyBorder="1" applyAlignment="1" applyProtection="1">
      <alignment vertical="center"/>
      <protection locked="0"/>
    </xf>
    <xf numFmtId="0" fontId="40" fillId="0" borderId="26" xfId="0" applyFont="1" applyBorder="1" applyAlignment="1" applyProtection="1">
      <alignment vertical="center"/>
      <protection locked="0"/>
    </xf>
    <xf numFmtId="0" fontId="6" fillId="2" borderId="0" xfId="0" applyFont="1" applyFill="1" applyAlignment="1" applyProtection="1">
      <alignment horizontal="left" vertical="top" wrapText="1"/>
      <protection locked="0"/>
    </xf>
    <xf numFmtId="0" fontId="6" fillId="0" borderId="13" xfId="0" applyFont="1" applyBorder="1" applyAlignment="1" applyProtection="1">
      <protection locked="0"/>
    </xf>
    <xf numFmtId="0" fontId="43" fillId="2" borderId="36" xfId="0" applyFont="1" applyFill="1" applyBorder="1" applyAlignment="1" applyProtection="1">
      <alignment horizontal="left" vertical="center" wrapText="1"/>
    </xf>
    <xf numFmtId="0" fontId="43" fillId="2" borderId="22" xfId="0" applyFont="1" applyFill="1" applyBorder="1" applyAlignment="1" applyProtection="1">
      <alignment horizontal="left" vertical="center" wrapText="1"/>
    </xf>
    <xf numFmtId="0" fontId="41" fillId="0" borderId="12" xfId="0" applyFont="1" applyBorder="1" applyAlignment="1" applyProtection="1">
      <alignment horizontal="left" vertical="top" wrapText="1"/>
      <protection locked="0"/>
    </xf>
    <xf numFmtId="0" fontId="41" fillId="0" borderId="0" xfId="0" applyFont="1" applyAlignment="1" applyProtection="1">
      <alignment horizontal="left" vertical="top" wrapText="1"/>
      <protection locked="0"/>
    </xf>
    <xf numFmtId="0" fontId="41" fillId="0" borderId="13" xfId="0" applyFont="1" applyBorder="1" applyAlignment="1" applyProtection="1">
      <alignment horizontal="left" vertical="top" wrapText="1"/>
      <protection locked="0"/>
    </xf>
    <xf numFmtId="0" fontId="41" fillId="0" borderId="18" xfId="0" applyFont="1" applyBorder="1" applyAlignment="1" applyProtection="1">
      <alignment horizontal="left" vertical="top" wrapText="1"/>
      <protection locked="0"/>
    </xf>
    <xf numFmtId="0" fontId="41" fillId="0" borderId="19" xfId="0" applyFont="1" applyBorder="1" applyAlignment="1" applyProtection="1">
      <alignment horizontal="left" vertical="top" wrapText="1"/>
      <protection locked="0"/>
    </xf>
    <xf numFmtId="0" fontId="41" fillId="0" borderId="20" xfId="0" applyFont="1" applyBorder="1" applyAlignment="1" applyProtection="1">
      <alignment horizontal="left" vertical="top" wrapText="1"/>
      <protection locked="0"/>
    </xf>
    <xf numFmtId="0" fontId="5" fillId="0" borderId="23" xfId="0" applyFont="1" applyBorder="1" applyAlignment="1" applyProtection="1">
      <alignment horizontal="left" vertical="center"/>
    </xf>
    <xf numFmtId="0" fontId="24" fillId="0" borderId="2" xfId="0" applyFont="1" applyBorder="1" applyAlignment="1" applyProtection="1">
      <alignment horizontal="left" vertical="center"/>
    </xf>
    <xf numFmtId="0" fontId="24" fillId="0" borderId="24" xfId="0" applyFont="1" applyBorder="1" applyAlignment="1" applyProtection="1">
      <alignment horizontal="left" vertical="center"/>
    </xf>
    <xf numFmtId="0" fontId="17" fillId="2" borderId="12" xfId="0" applyFont="1" applyFill="1" applyBorder="1" applyAlignment="1" applyProtection="1">
      <alignment horizontal="left" vertical="top" wrapText="1"/>
      <protection locked="0"/>
    </xf>
    <xf numFmtId="0" fontId="17" fillId="2" borderId="0" xfId="0" applyFont="1" applyFill="1" applyBorder="1" applyAlignment="1" applyProtection="1">
      <alignment horizontal="left" vertical="top" wrapText="1"/>
      <protection locked="0"/>
    </xf>
    <xf numFmtId="0" fontId="17" fillId="2" borderId="13" xfId="0" applyFont="1" applyFill="1" applyBorder="1" applyAlignment="1" applyProtection="1">
      <alignment horizontal="left" vertical="top" wrapText="1"/>
      <protection locked="0"/>
    </xf>
    <xf numFmtId="0" fontId="5" fillId="0" borderId="12" xfId="0" applyFont="1" applyBorder="1" applyAlignment="1" applyProtection="1">
      <alignment horizontal="left" vertical="center"/>
    </xf>
    <xf numFmtId="0" fontId="24" fillId="0" borderId="0" xfId="0" applyFont="1" applyBorder="1" applyAlignment="1" applyProtection="1">
      <alignment horizontal="left" vertical="center"/>
    </xf>
    <xf numFmtId="0" fontId="24" fillId="0" borderId="13" xfId="0" applyFont="1" applyBorder="1" applyAlignment="1" applyProtection="1">
      <alignment horizontal="left" vertical="center"/>
    </xf>
    <xf numFmtId="0" fontId="6" fillId="2" borderId="18" xfId="0" applyFont="1" applyFill="1" applyBorder="1" applyAlignment="1" applyProtection="1">
      <alignment horizontal="left" vertical="top" wrapText="1"/>
      <protection locked="0"/>
    </xf>
    <xf numFmtId="0" fontId="6" fillId="2" borderId="19" xfId="0" applyFont="1" applyFill="1" applyBorder="1" applyAlignment="1" applyProtection="1">
      <alignment horizontal="left" vertical="top" wrapText="1"/>
      <protection locked="0"/>
    </xf>
    <xf numFmtId="0" fontId="6" fillId="2" borderId="20" xfId="0" applyFont="1" applyFill="1" applyBorder="1" applyAlignment="1" applyProtection="1">
      <alignment horizontal="left" vertical="top" wrapText="1"/>
      <protection locked="0"/>
    </xf>
    <xf numFmtId="0" fontId="1" fillId="0" borderId="18" xfId="0" applyFont="1" applyBorder="1" applyAlignment="1" applyProtection="1">
      <alignment horizontal="left" vertical="center" wrapText="1"/>
    </xf>
    <xf numFmtId="0" fontId="1" fillId="0" borderId="19" xfId="0" applyFont="1" applyBorder="1" applyAlignment="1" applyProtection="1">
      <alignment horizontal="left" vertical="center" wrapText="1"/>
    </xf>
    <xf numFmtId="0" fontId="1" fillId="0" borderId="20" xfId="0" applyFont="1" applyBorder="1" applyAlignment="1" applyProtection="1">
      <alignment horizontal="left" vertical="center" wrapText="1"/>
    </xf>
    <xf numFmtId="0" fontId="17" fillId="0" borderId="0" xfId="0" applyFont="1" applyFill="1" applyBorder="1" applyAlignment="1" applyProtection="1">
      <alignment horizontal="left" vertical="top" wrapText="1"/>
    </xf>
    <xf numFmtId="0" fontId="17" fillId="0" borderId="0" xfId="0" applyFont="1" applyAlignment="1" applyProtection="1">
      <alignment horizontal="left" vertical="top" wrapText="1"/>
    </xf>
    <xf numFmtId="0" fontId="12" fillId="0" borderId="0" xfId="0" applyFont="1" applyAlignment="1" applyProtection="1">
      <alignment horizontal="left" vertical="top" wrapText="1"/>
    </xf>
    <xf numFmtId="0" fontId="33" fillId="0" borderId="2" xfId="0" applyFont="1" applyFill="1" applyBorder="1" applyAlignment="1" applyProtection="1">
      <alignment horizontal="center" vertical="top" wrapText="1"/>
      <protection locked="0"/>
    </xf>
    <xf numFmtId="0" fontId="1" fillId="0" borderId="2" xfId="0" applyFont="1" applyBorder="1" applyAlignment="1" applyProtection="1">
      <alignment vertical="top" wrapText="1"/>
      <protection locked="0"/>
    </xf>
    <xf numFmtId="0" fontId="24" fillId="2" borderId="0" xfId="0" applyFont="1" applyFill="1" applyBorder="1" applyAlignment="1" applyProtection="1">
      <alignment horizontal="left" vertical="center"/>
    </xf>
    <xf numFmtId="0" fontId="5" fillId="0" borderId="0" xfId="0" applyFont="1" applyBorder="1" applyAlignment="1" applyProtection="1">
      <alignment horizontal="left" vertical="center"/>
    </xf>
    <xf numFmtId="0" fontId="17" fillId="0" borderId="32" xfId="0" applyFont="1" applyFill="1" applyBorder="1" applyAlignment="1" applyProtection="1">
      <alignment vertical="center" wrapText="1"/>
      <protection locked="0"/>
    </xf>
    <xf numFmtId="0" fontId="1" fillId="0" borderId="32" xfId="0" applyFont="1" applyBorder="1" applyAlignment="1" applyProtection="1">
      <alignment vertical="center" wrapText="1"/>
      <protection locked="0"/>
    </xf>
    <xf numFmtId="0" fontId="17" fillId="0" borderId="5"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6" fillId="0" borderId="0" xfId="0" applyFont="1" applyFill="1" applyBorder="1" applyAlignment="1" applyProtection="1">
      <alignment horizontal="center" vertical="top" wrapText="1"/>
    </xf>
    <xf numFmtId="0" fontId="12" fillId="0" borderId="0" xfId="0" applyFont="1" applyFill="1" applyAlignment="1" applyProtection="1">
      <alignment vertical="top" wrapText="1"/>
    </xf>
    <xf numFmtId="0" fontId="12" fillId="0" borderId="13" xfId="0" applyFont="1" applyFill="1" applyBorder="1" applyAlignment="1" applyProtection="1">
      <alignment vertical="top" wrapText="1"/>
    </xf>
    <xf numFmtId="0" fontId="4" fillId="8" borderId="66" xfId="3" applyFont="1" applyFill="1" applyBorder="1" applyAlignment="1">
      <alignment horizontal="left"/>
    </xf>
    <xf numFmtId="0" fontId="4" fillId="8" borderId="58" xfId="3" applyFont="1" applyFill="1" applyBorder="1" applyAlignment="1">
      <alignment horizontal="left" vertical="center"/>
    </xf>
    <xf numFmtId="0" fontId="4" fillId="8" borderId="59" xfId="3" applyFont="1" applyFill="1" applyBorder="1" applyAlignment="1">
      <alignment horizontal="left" vertical="center"/>
    </xf>
    <xf numFmtId="0" fontId="4" fillId="8" borderId="60" xfId="3" applyFont="1" applyFill="1" applyBorder="1" applyAlignment="1">
      <alignment horizontal="left" vertical="center"/>
    </xf>
    <xf numFmtId="44" fontId="48" fillId="0" borderId="0" xfId="2" applyFont="1" applyAlignment="1">
      <alignment horizontal="center"/>
    </xf>
    <xf numFmtId="0" fontId="43" fillId="0" borderId="0" xfId="3" applyFont="1" applyAlignment="1" applyProtection="1">
      <alignment horizontal="center" vertical="center" wrapText="1"/>
      <protection locked="0"/>
    </xf>
    <xf numFmtId="0" fontId="2" fillId="0" borderId="0" xfId="3" applyFont="1" applyAlignment="1" applyProtection="1">
      <alignment horizontal="center" vertical="center"/>
      <protection locked="0"/>
    </xf>
    <xf numFmtId="0" fontId="49" fillId="0" borderId="57" xfId="3" applyFont="1" applyBorder="1" applyAlignment="1">
      <alignment horizontal="center" vertical="center"/>
    </xf>
    <xf numFmtId="0" fontId="56" fillId="4" borderId="58" xfId="3" applyFont="1" applyFill="1" applyBorder="1" applyAlignment="1">
      <alignment horizontal="center" vertical="center"/>
    </xf>
    <xf numFmtId="0" fontId="56" fillId="4" borderId="59" xfId="3" applyFont="1" applyFill="1" applyBorder="1" applyAlignment="1">
      <alignment horizontal="center" vertical="center"/>
    </xf>
    <xf numFmtId="0" fontId="56" fillId="4" borderId="60" xfId="3" applyFont="1" applyFill="1" applyBorder="1" applyAlignment="1">
      <alignment horizontal="center" vertical="center"/>
    </xf>
    <xf numFmtId="0" fontId="4" fillId="0" borderId="63" xfId="3" applyFont="1" applyFill="1" applyBorder="1" applyAlignment="1">
      <alignment horizontal="left"/>
    </xf>
    <xf numFmtId="0" fontId="4" fillId="8" borderId="65" xfId="3" applyFont="1" applyFill="1" applyBorder="1" applyAlignment="1">
      <alignment horizontal="left"/>
    </xf>
    <xf numFmtId="0" fontId="53" fillId="0" borderId="0" xfId="3" applyFont="1" applyAlignment="1" applyProtection="1">
      <alignment horizontal="center" vertical="center"/>
      <protection locked="0"/>
    </xf>
    <xf numFmtId="0" fontId="54" fillId="0" borderId="0" xfId="3" applyFont="1" applyAlignment="1" applyProtection="1">
      <alignment horizontal="center" vertical="center"/>
      <protection locked="0"/>
    </xf>
    <xf numFmtId="0" fontId="11" fillId="4" borderId="0" xfId="3" applyFont="1" applyFill="1" applyAlignment="1">
      <alignment horizontal="center" vertical="center"/>
    </xf>
  </cellXfs>
  <cellStyles count="8">
    <cellStyle name="Komma 2" xfId="4" xr:uid="{DADEEDD9-07AE-4E21-93A3-84C7D28045C3}"/>
    <cellStyle name="Komma 2 2" xfId="6" xr:uid="{D5CFF95B-44FB-4E81-80A9-981563220CA9}"/>
    <cellStyle name="Link" xfId="1" builtinId="8"/>
    <cellStyle name="Prozent 2" xfId="5" xr:uid="{A31D1842-8F7E-44B9-A3A5-AF1DF254F114}"/>
    <cellStyle name="Standard" xfId="0" builtinId="0"/>
    <cellStyle name="Standard 2" xfId="3" xr:uid="{2C229BB0-244F-40AD-B616-562F7A4356D7}"/>
    <cellStyle name="Währung" xfId="2" builtinId="4"/>
    <cellStyle name="Währung 2" xfId="7" xr:uid="{2A1579EC-CAAB-49C0-8667-419CC0AAF864}"/>
  </cellStyles>
  <dxfs count="0"/>
  <tableStyles count="0" defaultTableStyle="TableStyleMedium9"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75</xdr:row>
          <xdr:rowOff>47625</xdr:rowOff>
        </xdr:from>
        <xdr:to>
          <xdr:col>0</xdr:col>
          <xdr:colOff>419100</xdr:colOff>
          <xdr:row>75</xdr:row>
          <xdr:rowOff>323850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106</xdr:row>
          <xdr:rowOff>57150</xdr:rowOff>
        </xdr:from>
        <xdr:to>
          <xdr:col>0</xdr:col>
          <xdr:colOff>371475</xdr:colOff>
          <xdr:row>106</xdr:row>
          <xdr:rowOff>323850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107</xdr:row>
          <xdr:rowOff>19050</xdr:rowOff>
        </xdr:from>
        <xdr:to>
          <xdr:col>0</xdr:col>
          <xdr:colOff>361950</xdr:colOff>
          <xdr:row>107</xdr:row>
          <xdr:rowOff>314325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133</xdr:row>
          <xdr:rowOff>9525</xdr:rowOff>
        </xdr:from>
        <xdr:to>
          <xdr:col>0</xdr:col>
          <xdr:colOff>333375</xdr:colOff>
          <xdr:row>133</xdr:row>
          <xdr:rowOff>276225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134</xdr:row>
          <xdr:rowOff>9525</xdr:rowOff>
        </xdr:from>
        <xdr:to>
          <xdr:col>0</xdr:col>
          <xdr:colOff>571500</xdr:colOff>
          <xdr:row>134</xdr:row>
          <xdr:rowOff>276225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135</xdr:row>
          <xdr:rowOff>19050</xdr:rowOff>
        </xdr:from>
        <xdr:to>
          <xdr:col>0</xdr:col>
          <xdr:colOff>666750</xdr:colOff>
          <xdr:row>135</xdr:row>
          <xdr:rowOff>285750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136</xdr:row>
          <xdr:rowOff>0</xdr:rowOff>
        </xdr:from>
        <xdr:to>
          <xdr:col>0</xdr:col>
          <xdr:colOff>561975</xdr:colOff>
          <xdr:row>136</xdr:row>
          <xdr:rowOff>266700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136</xdr:row>
          <xdr:rowOff>285750</xdr:rowOff>
        </xdr:from>
        <xdr:to>
          <xdr:col>0</xdr:col>
          <xdr:colOff>752475</xdr:colOff>
          <xdr:row>137</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137</xdr:row>
          <xdr:rowOff>285750</xdr:rowOff>
        </xdr:from>
        <xdr:to>
          <xdr:col>0</xdr:col>
          <xdr:colOff>752475</xdr:colOff>
          <xdr:row>138</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138</xdr:row>
          <xdr:rowOff>285750</xdr:rowOff>
        </xdr:from>
        <xdr:to>
          <xdr:col>0</xdr:col>
          <xdr:colOff>752475</xdr:colOff>
          <xdr:row>139</xdr:row>
          <xdr:rowOff>266700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139</xdr:row>
          <xdr:rowOff>285750</xdr:rowOff>
        </xdr:from>
        <xdr:to>
          <xdr:col>0</xdr:col>
          <xdr:colOff>752475</xdr:colOff>
          <xdr:row>140</xdr:row>
          <xdr:rowOff>266700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140</xdr:row>
          <xdr:rowOff>285750</xdr:rowOff>
        </xdr:from>
        <xdr:to>
          <xdr:col>0</xdr:col>
          <xdr:colOff>752475</xdr:colOff>
          <xdr:row>141</xdr:row>
          <xdr:rowOff>266700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141</xdr:row>
          <xdr:rowOff>285750</xdr:rowOff>
        </xdr:from>
        <xdr:to>
          <xdr:col>0</xdr:col>
          <xdr:colOff>752475</xdr:colOff>
          <xdr:row>142</xdr:row>
          <xdr:rowOff>266700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143</xdr:row>
          <xdr:rowOff>9525</xdr:rowOff>
        </xdr:from>
        <xdr:to>
          <xdr:col>0</xdr:col>
          <xdr:colOff>342900</xdr:colOff>
          <xdr:row>144</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144</xdr:row>
          <xdr:rowOff>0</xdr:rowOff>
        </xdr:from>
        <xdr:to>
          <xdr:col>0</xdr:col>
          <xdr:colOff>571500</xdr:colOff>
          <xdr:row>144</xdr:row>
          <xdr:rowOff>266700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145</xdr:row>
          <xdr:rowOff>0</xdr:rowOff>
        </xdr:from>
        <xdr:to>
          <xdr:col>0</xdr:col>
          <xdr:colOff>638175</xdr:colOff>
          <xdr:row>145</xdr:row>
          <xdr:rowOff>266700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146</xdr:row>
          <xdr:rowOff>0</xdr:rowOff>
        </xdr:from>
        <xdr:to>
          <xdr:col>0</xdr:col>
          <xdr:colOff>542925</xdr:colOff>
          <xdr:row>146</xdr:row>
          <xdr:rowOff>266700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146</xdr:row>
          <xdr:rowOff>285750</xdr:rowOff>
        </xdr:from>
        <xdr:to>
          <xdr:col>0</xdr:col>
          <xdr:colOff>752475</xdr:colOff>
          <xdr:row>147</xdr:row>
          <xdr:rowOff>266700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147</xdr:row>
          <xdr:rowOff>285750</xdr:rowOff>
        </xdr:from>
        <xdr:to>
          <xdr:col>0</xdr:col>
          <xdr:colOff>752475</xdr:colOff>
          <xdr:row>148</xdr:row>
          <xdr:rowOff>266700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149</xdr:row>
          <xdr:rowOff>0</xdr:rowOff>
        </xdr:from>
        <xdr:to>
          <xdr:col>0</xdr:col>
          <xdr:colOff>552450</xdr:colOff>
          <xdr:row>149</xdr:row>
          <xdr:rowOff>266700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150</xdr:row>
          <xdr:rowOff>9525</xdr:rowOff>
        </xdr:from>
        <xdr:to>
          <xdr:col>0</xdr:col>
          <xdr:colOff>342900</xdr:colOff>
          <xdr:row>150</xdr:row>
          <xdr:rowOff>276225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151</xdr:row>
          <xdr:rowOff>9525</xdr:rowOff>
        </xdr:from>
        <xdr:to>
          <xdr:col>0</xdr:col>
          <xdr:colOff>342900</xdr:colOff>
          <xdr:row>151</xdr:row>
          <xdr:rowOff>276225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152</xdr:row>
          <xdr:rowOff>9525</xdr:rowOff>
        </xdr:from>
        <xdr:to>
          <xdr:col>0</xdr:col>
          <xdr:colOff>352425</xdr:colOff>
          <xdr:row>152</xdr:row>
          <xdr:rowOff>266700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153</xdr:row>
          <xdr:rowOff>0</xdr:rowOff>
        </xdr:from>
        <xdr:to>
          <xdr:col>0</xdr:col>
          <xdr:colOff>581025</xdr:colOff>
          <xdr:row>153</xdr:row>
          <xdr:rowOff>266700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154</xdr:row>
          <xdr:rowOff>0</xdr:rowOff>
        </xdr:from>
        <xdr:to>
          <xdr:col>0</xdr:col>
          <xdr:colOff>552450</xdr:colOff>
          <xdr:row>154</xdr:row>
          <xdr:rowOff>266700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155</xdr:row>
          <xdr:rowOff>0</xdr:rowOff>
        </xdr:from>
        <xdr:to>
          <xdr:col>0</xdr:col>
          <xdr:colOff>609600</xdr:colOff>
          <xdr:row>155</xdr:row>
          <xdr:rowOff>266700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155</xdr:row>
          <xdr:rowOff>285750</xdr:rowOff>
        </xdr:from>
        <xdr:to>
          <xdr:col>0</xdr:col>
          <xdr:colOff>752475</xdr:colOff>
          <xdr:row>156</xdr:row>
          <xdr:rowOff>266700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156</xdr:row>
          <xdr:rowOff>0</xdr:rowOff>
        </xdr:from>
        <xdr:to>
          <xdr:col>0</xdr:col>
          <xdr:colOff>581025</xdr:colOff>
          <xdr:row>156</xdr:row>
          <xdr:rowOff>266700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157</xdr:row>
          <xdr:rowOff>0</xdr:rowOff>
        </xdr:from>
        <xdr:to>
          <xdr:col>0</xdr:col>
          <xdr:colOff>590550</xdr:colOff>
          <xdr:row>157</xdr:row>
          <xdr:rowOff>266700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158</xdr:row>
          <xdr:rowOff>19050</xdr:rowOff>
        </xdr:from>
        <xdr:to>
          <xdr:col>0</xdr:col>
          <xdr:colOff>514350</xdr:colOff>
          <xdr:row>158</xdr:row>
          <xdr:rowOff>285750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159</xdr:row>
          <xdr:rowOff>9525</xdr:rowOff>
        </xdr:from>
        <xdr:to>
          <xdr:col>0</xdr:col>
          <xdr:colOff>304800</xdr:colOff>
          <xdr:row>159</xdr:row>
          <xdr:rowOff>285750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160</xdr:row>
          <xdr:rowOff>9525</xdr:rowOff>
        </xdr:from>
        <xdr:to>
          <xdr:col>0</xdr:col>
          <xdr:colOff>304800</xdr:colOff>
          <xdr:row>161</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161</xdr:row>
          <xdr:rowOff>9525</xdr:rowOff>
        </xdr:from>
        <xdr:to>
          <xdr:col>0</xdr:col>
          <xdr:colOff>314325</xdr:colOff>
          <xdr:row>161</xdr:row>
          <xdr:rowOff>257175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163</xdr:row>
          <xdr:rowOff>180975</xdr:rowOff>
        </xdr:from>
        <xdr:to>
          <xdr:col>0</xdr:col>
          <xdr:colOff>314325</xdr:colOff>
          <xdr:row>165</xdr:row>
          <xdr:rowOff>19050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165</xdr:row>
          <xdr:rowOff>57150</xdr:rowOff>
        </xdr:from>
        <xdr:to>
          <xdr:col>0</xdr:col>
          <xdr:colOff>361950</xdr:colOff>
          <xdr:row>165</xdr:row>
          <xdr:rowOff>304800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166</xdr:row>
          <xdr:rowOff>76200</xdr:rowOff>
        </xdr:from>
        <xdr:to>
          <xdr:col>0</xdr:col>
          <xdr:colOff>333375</xdr:colOff>
          <xdr:row>166</xdr:row>
          <xdr:rowOff>314325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167</xdr:row>
          <xdr:rowOff>57150</xdr:rowOff>
        </xdr:from>
        <xdr:to>
          <xdr:col>0</xdr:col>
          <xdr:colOff>390525</xdr:colOff>
          <xdr:row>167</xdr:row>
          <xdr:rowOff>314325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170</xdr:row>
          <xdr:rowOff>57150</xdr:rowOff>
        </xdr:from>
        <xdr:to>
          <xdr:col>0</xdr:col>
          <xdr:colOff>314325</xdr:colOff>
          <xdr:row>170</xdr:row>
          <xdr:rowOff>323850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171</xdr:row>
          <xdr:rowOff>47625</xdr:rowOff>
        </xdr:from>
        <xdr:to>
          <xdr:col>0</xdr:col>
          <xdr:colOff>342900</xdr:colOff>
          <xdr:row>171</xdr:row>
          <xdr:rowOff>304800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248</xdr:row>
          <xdr:rowOff>66675</xdr:rowOff>
        </xdr:from>
        <xdr:to>
          <xdr:col>0</xdr:col>
          <xdr:colOff>504825</xdr:colOff>
          <xdr:row>248</xdr:row>
          <xdr:rowOff>333375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249</xdr:row>
          <xdr:rowOff>57150</xdr:rowOff>
        </xdr:from>
        <xdr:to>
          <xdr:col>0</xdr:col>
          <xdr:colOff>504825</xdr:colOff>
          <xdr:row>249</xdr:row>
          <xdr:rowOff>323850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250</xdr:row>
          <xdr:rowOff>57150</xdr:rowOff>
        </xdr:from>
        <xdr:to>
          <xdr:col>0</xdr:col>
          <xdr:colOff>504825</xdr:colOff>
          <xdr:row>250</xdr:row>
          <xdr:rowOff>323850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251</xdr:row>
          <xdr:rowOff>66675</xdr:rowOff>
        </xdr:from>
        <xdr:to>
          <xdr:col>0</xdr:col>
          <xdr:colOff>504825</xdr:colOff>
          <xdr:row>251</xdr:row>
          <xdr:rowOff>333375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252</xdr:row>
          <xdr:rowOff>66675</xdr:rowOff>
        </xdr:from>
        <xdr:to>
          <xdr:col>0</xdr:col>
          <xdr:colOff>504825</xdr:colOff>
          <xdr:row>252</xdr:row>
          <xdr:rowOff>333375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253</xdr:row>
          <xdr:rowOff>66675</xdr:rowOff>
        </xdr:from>
        <xdr:to>
          <xdr:col>0</xdr:col>
          <xdr:colOff>504825</xdr:colOff>
          <xdr:row>253</xdr:row>
          <xdr:rowOff>333375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254</xdr:row>
          <xdr:rowOff>66675</xdr:rowOff>
        </xdr:from>
        <xdr:to>
          <xdr:col>0</xdr:col>
          <xdr:colOff>504825</xdr:colOff>
          <xdr:row>254</xdr:row>
          <xdr:rowOff>333375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275</xdr:row>
          <xdr:rowOff>76200</xdr:rowOff>
        </xdr:from>
        <xdr:to>
          <xdr:col>0</xdr:col>
          <xdr:colOff>504825</xdr:colOff>
          <xdr:row>275</xdr:row>
          <xdr:rowOff>342900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276</xdr:row>
          <xdr:rowOff>57150</xdr:rowOff>
        </xdr:from>
        <xdr:to>
          <xdr:col>0</xdr:col>
          <xdr:colOff>504825</xdr:colOff>
          <xdr:row>276</xdr:row>
          <xdr:rowOff>323850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277</xdr:row>
          <xdr:rowOff>95250</xdr:rowOff>
        </xdr:from>
        <xdr:to>
          <xdr:col>0</xdr:col>
          <xdr:colOff>504825</xdr:colOff>
          <xdr:row>277</xdr:row>
          <xdr:rowOff>361950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278</xdr:row>
          <xdr:rowOff>76200</xdr:rowOff>
        </xdr:from>
        <xdr:to>
          <xdr:col>0</xdr:col>
          <xdr:colOff>504825</xdr:colOff>
          <xdr:row>278</xdr:row>
          <xdr:rowOff>342900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279</xdr:row>
          <xdr:rowOff>57150</xdr:rowOff>
        </xdr:from>
        <xdr:to>
          <xdr:col>0</xdr:col>
          <xdr:colOff>504825</xdr:colOff>
          <xdr:row>279</xdr:row>
          <xdr:rowOff>323850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280</xdr:row>
          <xdr:rowOff>66675</xdr:rowOff>
        </xdr:from>
        <xdr:to>
          <xdr:col>0</xdr:col>
          <xdr:colOff>504825</xdr:colOff>
          <xdr:row>280</xdr:row>
          <xdr:rowOff>333375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281</xdr:row>
          <xdr:rowOff>57150</xdr:rowOff>
        </xdr:from>
        <xdr:to>
          <xdr:col>0</xdr:col>
          <xdr:colOff>504825</xdr:colOff>
          <xdr:row>281</xdr:row>
          <xdr:rowOff>323850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282</xdr:row>
          <xdr:rowOff>57150</xdr:rowOff>
        </xdr:from>
        <xdr:to>
          <xdr:col>0</xdr:col>
          <xdr:colOff>504825</xdr:colOff>
          <xdr:row>282</xdr:row>
          <xdr:rowOff>323850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283</xdr:row>
          <xdr:rowOff>57150</xdr:rowOff>
        </xdr:from>
        <xdr:to>
          <xdr:col>0</xdr:col>
          <xdr:colOff>504825</xdr:colOff>
          <xdr:row>283</xdr:row>
          <xdr:rowOff>323850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286</xdr:row>
          <xdr:rowOff>57150</xdr:rowOff>
        </xdr:from>
        <xdr:to>
          <xdr:col>0</xdr:col>
          <xdr:colOff>504825</xdr:colOff>
          <xdr:row>286</xdr:row>
          <xdr:rowOff>323850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287</xdr:row>
          <xdr:rowOff>47625</xdr:rowOff>
        </xdr:from>
        <xdr:to>
          <xdr:col>0</xdr:col>
          <xdr:colOff>504825</xdr:colOff>
          <xdr:row>287</xdr:row>
          <xdr:rowOff>314325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288</xdr:row>
          <xdr:rowOff>57150</xdr:rowOff>
        </xdr:from>
        <xdr:to>
          <xdr:col>0</xdr:col>
          <xdr:colOff>504825</xdr:colOff>
          <xdr:row>288</xdr:row>
          <xdr:rowOff>323850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289</xdr:row>
          <xdr:rowOff>57150</xdr:rowOff>
        </xdr:from>
        <xdr:to>
          <xdr:col>0</xdr:col>
          <xdr:colOff>504825</xdr:colOff>
          <xdr:row>289</xdr:row>
          <xdr:rowOff>323850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290</xdr:row>
          <xdr:rowOff>57150</xdr:rowOff>
        </xdr:from>
        <xdr:to>
          <xdr:col>0</xdr:col>
          <xdr:colOff>504825</xdr:colOff>
          <xdr:row>290</xdr:row>
          <xdr:rowOff>323850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291</xdr:row>
          <xdr:rowOff>66675</xdr:rowOff>
        </xdr:from>
        <xdr:to>
          <xdr:col>0</xdr:col>
          <xdr:colOff>504825</xdr:colOff>
          <xdr:row>291</xdr:row>
          <xdr:rowOff>333375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292</xdr:row>
          <xdr:rowOff>57150</xdr:rowOff>
        </xdr:from>
        <xdr:to>
          <xdr:col>0</xdr:col>
          <xdr:colOff>504825</xdr:colOff>
          <xdr:row>292</xdr:row>
          <xdr:rowOff>323850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293</xdr:row>
          <xdr:rowOff>47625</xdr:rowOff>
        </xdr:from>
        <xdr:to>
          <xdr:col>0</xdr:col>
          <xdr:colOff>504825</xdr:colOff>
          <xdr:row>293</xdr:row>
          <xdr:rowOff>323850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294</xdr:row>
          <xdr:rowOff>57150</xdr:rowOff>
        </xdr:from>
        <xdr:to>
          <xdr:col>0</xdr:col>
          <xdr:colOff>504825</xdr:colOff>
          <xdr:row>294</xdr:row>
          <xdr:rowOff>323850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295</xdr:row>
          <xdr:rowOff>66675</xdr:rowOff>
        </xdr:from>
        <xdr:to>
          <xdr:col>0</xdr:col>
          <xdr:colOff>504825</xdr:colOff>
          <xdr:row>295</xdr:row>
          <xdr:rowOff>333375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322</xdr:row>
          <xdr:rowOff>57150</xdr:rowOff>
        </xdr:from>
        <xdr:to>
          <xdr:col>0</xdr:col>
          <xdr:colOff>504825</xdr:colOff>
          <xdr:row>322</xdr:row>
          <xdr:rowOff>323850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323</xdr:row>
          <xdr:rowOff>57150</xdr:rowOff>
        </xdr:from>
        <xdr:to>
          <xdr:col>0</xdr:col>
          <xdr:colOff>504825</xdr:colOff>
          <xdr:row>323</xdr:row>
          <xdr:rowOff>323850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324</xdr:row>
          <xdr:rowOff>66675</xdr:rowOff>
        </xdr:from>
        <xdr:to>
          <xdr:col>0</xdr:col>
          <xdr:colOff>504825</xdr:colOff>
          <xdr:row>324</xdr:row>
          <xdr:rowOff>333375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325</xdr:row>
          <xdr:rowOff>66675</xdr:rowOff>
        </xdr:from>
        <xdr:to>
          <xdr:col>0</xdr:col>
          <xdr:colOff>504825</xdr:colOff>
          <xdr:row>325</xdr:row>
          <xdr:rowOff>333375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326</xdr:row>
          <xdr:rowOff>66675</xdr:rowOff>
        </xdr:from>
        <xdr:to>
          <xdr:col>0</xdr:col>
          <xdr:colOff>504825</xdr:colOff>
          <xdr:row>326</xdr:row>
          <xdr:rowOff>333375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327</xdr:row>
          <xdr:rowOff>66675</xdr:rowOff>
        </xdr:from>
        <xdr:to>
          <xdr:col>0</xdr:col>
          <xdr:colOff>504825</xdr:colOff>
          <xdr:row>327</xdr:row>
          <xdr:rowOff>333375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328</xdr:row>
          <xdr:rowOff>57150</xdr:rowOff>
        </xdr:from>
        <xdr:to>
          <xdr:col>0</xdr:col>
          <xdr:colOff>504825</xdr:colOff>
          <xdr:row>328</xdr:row>
          <xdr:rowOff>323850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331</xdr:row>
          <xdr:rowOff>57150</xdr:rowOff>
        </xdr:from>
        <xdr:to>
          <xdr:col>0</xdr:col>
          <xdr:colOff>504825</xdr:colOff>
          <xdr:row>331</xdr:row>
          <xdr:rowOff>323850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332</xdr:row>
          <xdr:rowOff>66675</xdr:rowOff>
        </xdr:from>
        <xdr:to>
          <xdr:col>0</xdr:col>
          <xdr:colOff>504825</xdr:colOff>
          <xdr:row>332</xdr:row>
          <xdr:rowOff>333375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333</xdr:row>
          <xdr:rowOff>66675</xdr:rowOff>
        </xdr:from>
        <xdr:to>
          <xdr:col>0</xdr:col>
          <xdr:colOff>504825</xdr:colOff>
          <xdr:row>333</xdr:row>
          <xdr:rowOff>333375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334</xdr:row>
          <xdr:rowOff>57150</xdr:rowOff>
        </xdr:from>
        <xdr:to>
          <xdr:col>0</xdr:col>
          <xdr:colOff>504825</xdr:colOff>
          <xdr:row>334</xdr:row>
          <xdr:rowOff>323850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335</xdr:row>
          <xdr:rowOff>57150</xdr:rowOff>
        </xdr:from>
        <xdr:to>
          <xdr:col>0</xdr:col>
          <xdr:colOff>504825</xdr:colOff>
          <xdr:row>335</xdr:row>
          <xdr:rowOff>323850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336</xdr:row>
          <xdr:rowOff>76200</xdr:rowOff>
        </xdr:from>
        <xdr:to>
          <xdr:col>0</xdr:col>
          <xdr:colOff>504825</xdr:colOff>
          <xdr:row>336</xdr:row>
          <xdr:rowOff>342900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78441</xdr:colOff>
      <xdr:row>382</xdr:row>
      <xdr:rowOff>127299</xdr:rowOff>
    </xdr:from>
    <xdr:to>
      <xdr:col>0</xdr:col>
      <xdr:colOff>145676</xdr:colOff>
      <xdr:row>382</xdr:row>
      <xdr:rowOff>194534</xdr:rowOff>
    </xdr:to>
    <xdr:sp macro="" textlink="">
      <xdr:nvSpPr>
        <xdr:cNvPr id="2" name="Ellipse 1">
          <a:extLst>
            <a:ext uri="{FF2B5EF4-FFF2-40B4-BE49-F238E27FC236}">
              <a16:creationId xmlns:a16="http://schemas.microsoft.com/office/drawing/2014/main" id="{65D204EF-96A1-0364-F6B5-8966612ADA8C}"/>
            </a:ext>
          </a:extLst>
        </xdr:cNvPr>
        <xdr:cNvSpPr/>
      </xdr:nvSpPr>
      <xdr:spPr bwMode="auto">
        <a:xfrm>
          <a:off x="78441" y="148633479"/>
          <a:ext cx="67235" cy="67235"/>
        </a:xfrm>
        <a:prstGeom prst="ellipse">
          <a:avLst/>
        </a:prstGeom>
        <a:solidFill>
          <a:schemeClr val="accent2">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0</xdr:col>
      <xdr:colOff>73957</xdr:colOff>
      <xdr:row>383</xdr:row>
      <xdr:rowOff>122819</xdr:rowOff>
    </xdr:from>
    <xdr:to>
      <xdr:col>0</xdr:col>
      <xdr:colOff>141192</xdr:colOff>
      <xdr:row>383</xdr:row>
      <xdr:rowOff>190054</xdr:rowOff>
    </xdr:to>
    <xdr:sp macro="" textlink="">
      <xdr:nvSpPr>
        <xdr:cNvPr id="3" name="Ellipse 2">
          <a:extLst>
            <a:ext uri="{FF2B5EF4-FFF2-40B4-BE49-F238E27FC236}">
              <a16:creationId xmlns:a16="http://schemas.microsoft.com/office/drawing/2014/main" id="{9480FA01-144C-4DC9-8F23-608B21B72A51}"/>
            </a:ext>
          </a:extLst>
        </xdr:cNvPr>
        <xdr:cNvSpPr/>
      </xdr:nvSpPr>
      <xdr:spPr bwMode="auto">
        <a:xfrm>
          <a:off x="73957" y="149009999"/>
          <a:ext cx="67235" cy="67235"/>
        </a:xfrm>
        <a:prstGeom prst="ellipse">
          <a:avLst/>
        </a:prstGeom>
        <a:solidFill>
          <a:schemeClr val="accent2">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2</xdr:col>
      <xdr:colOff>78441</xdr:colOff>
      <xdr:row>382</xdr:row>
      <xdr:rowOff>127299</xdr:rowOff>
    </xdr:from>
    <xdr:to>
      <xdr:col>2</xdr:col>
      <xdr:colOff>145676</xdr:colOff>
      <xdr:row>382</xdr:row>
      <xdr:rowOff>194534</xdr:rowOff>
    </xdr:to>
    <xdr:sp macro="" textlink="">
      <xdr:nvSpPr>
        <xdr:cNvPr id="4" name="Ellipse 3">
          <a:extLst>
            <a:ext uri="{FF2B5EF4-FFF2-40B4-BE49-F238E27FC236}">
              <a16:creationId xmlns:a16="http://schemas.microsoft.com/office/drawing/2014/main" id="{EE0FB959-1422-431D-8662-59F61BC66CF7}"/>
            </a:ext>
          </a:extLst>
        </xdr:cNvPr>
        <xdr:cNvSpPr/>
      </xdr:nvSpPr>
      <xdr:spPr bwMode="auto">
        <a:xfrm>
          <a:off x="2913081" y="148633479"/>
          <a:ext cx="67235" cy="67235"/>
        </a:xfrm>
        <a:prstGeom prst="ellipse">
          <a:avLst/>
        </a:prstGeom>
        <a:solidFill>
          <a:schemeClr val="accent2">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2</xdr:col>
      <xdr:colOff>73957</xdr:colOff>
      <xdr:row>383</xdr:row>
      <xdr:rowOff>122819</xdr:rowOff>
    </xdr:from>
    <xdr:to>
      <xdr:col>2</xdr:col>
      <xdr:colOff>141192</xdr:colOff>
      <xdr:row>383</xdr:row>
      <xdr:rowOff>190054</xdr:rowOff>
    </xdr:to>
    <xdr:sp macro="" textlink="">
      <xdr:nvSpPr>
        <xdr:cNvPr id="5" name="Ellipse 4">
          <a:extLst>
            <a:ext uri="{FF2B5EF4-FFF2-40B4-BE49-F238E27FC236}">
              <a16:creationId xmlns:a16="http://schemas.microsoft.com/office/drawing/2014/main" id="{28C74FF4-8063-410E-9F91-E121C19E7E38}"/>
            </a:ext>
          </a:extLst>
        </xdr:cNvPr>
        <xdr:cNvSpPr/>
      </xdr:nvSpPr>
      <xdr:spPr bwMode="auto">
        <a:xfrm>
          <a:off x="2908597" y="149009999"/>
          <a:ext cx="67235" cy="67235"/>
        </a:xfrm>
        <a:prstGeom prst="ellipse">
          <a:avLst/>
        </a:prstGeom>
        <a:solidFill>
          <a:schemeClr val="accent2">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4</xdr:col>
      <xdr:colOff>78441</xdr:colOff>
      <xdr:row>382</xdr:row>
      <xdr:rowOff>127299</xdr:rowOff>
    </xdr:from>
    <xdr:to>
      <xdr:col>4</xdr:col>
      <xdr:colOff>145676</xdr:colOff>
      <xdr:row>382</xdr:row>
      <xdr:rowOff>194534</xdr:rowOff>
    </xdr:to>
    <xdr:sp macro="" textlink="">
      <xdr:nvSpPr>
        <xdr:cNvPr id="6" name="Ellipse 5">
          <a:extLst>
            <a:ext uri="{FF2B5EF4-FFF2-40B4-BE49-F238E27FC236}">
              <a16:creationId xmlns:a16="http://schemas.microsoft.com/office/drawing/2014/main" id="{74DF10B7-B98D-4E4A-804C-6391BEF60709}"/>
            </a:ext>
          </a:extLst>
        </xdr:cNvPr>
        <xdr:cNvSpPr/>
      </xdr:nvSpPr>
      <xdr:spPr bwMode="auto">
        <a:xfrm>
          <a:off x="5747721" y="148633479"/>
          <a:ext cx="67235" cy="67235"/>
        </a:xfrm>
        <a:prstGeom prst="ellipse">
          <a:avLst/>
        </a:prstGeom>
        <a:solidFill>
          <a:schemeClr val="accent2">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4</xdr:col>
      <xdr:colOff>73957</xdr:colOff>
      <xdr:row>383</xdr:row>
      <xdr:rowOff>122819</xdr:rowOff>
    </xdr:from>
    <xdr:to>
      <xdr:col>4</xdr:col>
      <xdr:colOff>141192</xdr:colOff>
      <xdr:row>383</xdr:row>
      <xdr:rowOff>190054</xdr:rowOff>
    </xdr:to>
    <xdr:sp macro="" textlink="">
      <xdr:nvSpPr>
        <xdr:cNvPr id="7" name="Ellipse 6">
          <a:extLst>
            <a:ext uri="{FF2B5EF4-FFF2-40B4-BE49-F238E27FC236}">
              <a16:creationId xmlns:a16="http://schemas.microsoft.com/office/drawing/2014/main" id="{5086AD71-5405-4890-8934-0BA2C0AC6009}"/>
            </a:ext>
          </a:extLst>
        </xdr:cNvPr>
        <xdr:cNvSpPr/>
      </xdr:nvSpPr>
      <xdr:spPr bwMode="auto">
        <a:xfrm>
          <a:off x="5743237" y="149009999"/>
          <a:ext cx="67235" cy="67235"/>
        </a:xfrm>
        <a:prstGeom prst="ellipse">
          <a:avLst/>
        </a:prstGeom>
        <a:solidFill>
          <a:schemeClr val="accent2">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1</xdr:col>
      <xdr:colOff>78441</xdr:colOff>
      <xdr:row>502</xdr:row>
      <xdr:rowOff>127299</xdr:rowOff>
    </xdr:from>
    <xdr:to>
      <xdr:col>1</xdr:col>
      <xdr:colOff>145676</xdr:colOff>
      <xdr:row>502</xdr:row>
      <xdr:rowOff>194534</xdr:rowOff>
    </xdr:to>
    <xdr:sp macro="" textlink="">
      <xdr:nvSpPr>
        <xdr:cNvPr id="22" name="Ellipse 21">
          <a:extLst>
            <a:ext uri="{FF2B5EF4-FFF2-40B4-BE49-F238E27FC236}">
              <a16:creationId xmlns:a16="http://schemas.microsoft.com/office/drawing/2014/main" id="{5938A78E-1DF3-483F-B987-D95F03B772CC}"/>
            </a:ext>
          </a:extLst>
        </xdr:cNvPr>
        <xdr:cNvSpPr/>
      </xdr:nvSpPr>
      <xdr:spPr bwMode="auto">
        <a:xfrm>
          <a:off x="1495761" y="192829479"/>
          <a:ext cx="67235" cy="67235"/>
        </a:xfrm>
        <a:prstGeom prst="ellipse">
          <a:avLst/>
        </a:prstGeom>
        <a:solidFill>
          <a:schemeClr val="accent2">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1</xdr:col>
      <xdr:colOff>73957</xdr:colOff>
      <xdr:row>503</xdr:row>
      <xdr:rowOff>107579</xdr:rowOff>
    </xdr:from>
    <xdr:to>
      <xdr:col>1</xdr:col>
      <xdr:colOff>141192</xdr:colOff>
      <xdr:row>503</xdr:row>
      <xdr:rowOff>174814</xdr:rowOff>
    </xdr:to>
    <xdr:sp macro="" textlink="">
      <xdr:nvSpPr>
        <xdr:cNvPr id="23" name="Ellipse 22">
          <a:extLst>
            <a:ext uri="{FF2B5EF4-FFF2-40B4-BE49-F238E27FC236}">
              <a16:creationId xmlns:a16="http://schemas.microsoft.com/office/drawing/2014/main" id="{A129A061-F1E7-4BED-BFCC-4620671B1626}"/>
            </a:ext>
          </a:extLst>
        </xdr:cNvPr>
        <xdr:cNvSpPr/>
      </xdr:nvSpPr>
      <xdr:spPr bwMode="auto">
        <a:xfrm>
          <a:off x="73957" y="132897285"/>
          <a:ext cx="67235" cy="67235"/>
        </a:xfrm>
        <a:prstGeom prst="ellipse">
          <a:avLst/>
        </a:prstGeom>
        <a:solidFill>
          <a:schemeClr val="accent2">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75</xdr:row>
          <xdr:rowOff>57150</xdr:rowOff>
        </xdr:from>
        <xdr:to>
          <xdr:col>1</xdr:col>
          <xdr:colOff>409575</xdr:colOff>
          <xdr:row>75</xdr:row>
          <xdr:rowOff>333375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77</xdr:row>
          <xdr:rowOff>47625</xdr:rowOff>
        </xdr:from>
        <xdr:to>
          <xdr:col>0</xdr:col>
          <xdr:colOff>419100</xdr:colOff>
          <xdr:row>77</xdr:row>
          <xdr:rowOff>323850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77</xdr:row>
          <xdr:rowOff>57150</xdr:rowOff>
        </xdr:from>
        <xdr:to>
          <xdr:col>1</xdr:col>
          <xdr:colOff>409575</xdr:colOff>
          <xdr:row>77</xdr:row>
          <xdr:rowOff>333375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andsalzburg-my.sharepoint.com/personal/maria_auer_salzburg_gv_at/Documents/Maria/02%20GFF/04%20Formulare/01%20Antragswesen%20NEU%20ab%202024/Mai%202026/Final%2015.05.2026/Vorlage%20Projektfinanzierungsplan%20GFF_2027.xlsx" TargetMode="External"/><Relationship Id="rId1" Type="http://schemas.openxmlformats.org/officeDocument/2006/relationships/externalLinkPath" Target="/personal/maria_auer_salzburg_gv_at/Documents/Maria/02%20GFF/04%20Formulare/01%20Antragswesen%20NEU%20ab%202024/Mai%202026/Final%2015.05.2026/Vorlage%20Projektfinanzierungsplan%20GFF_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samtfinanzierung"/>
      <sheetName val="Budgetplan 2027"/>
    </sheetNames>
    <sheetDataSet>
      <sheetData sheetId="0">
        <row r="1">
          <cell r="A1" t="str">
            <v>Projektfinanzierung für PROJEKT:</v>
          </cell>
        </row>
        <row r="2">
          <cell r="A2" t="str">
            <v xml:space="preserve">Projektjahr: </v>
          </cell>
        </row>
      </sheetData>
      <sheetData sheetId="1" refreshError="1"/>
    </sheetDataSet>
  </externalBook>
</externalLink>
</file>

<file path=xl/theme/theme1.xml><?xml version="1.0" encoding="utf-8"?>
<a:theme xmlns:a="http://schemas.openxmlformats.org/drawingml/2006/main" name="Motiv sady Office">
  <a:themeElements>
    <a:clrScheme name="SAGES Farben">
      <a:dk1>
        <a:srgbClr val="E0E0E0"/>
      </a:dk1>
      <a:lt1>
        <a:srgbClr val="3E8687"/>
      </a:lt1>
      <a:dk2>
        <a:srgbClr val="CEDF9D"/>
      </a:dk2>
      <a:lt2>
        <a:srgbClr val="79BD99"/>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16" Type="http://schemas.openxmlformats.org/officeDocument/2006/relationships/ctrlProp" Target="../ctrlProps/ctrlProp11.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5" Type="http://schemas.openxmlformats.org/officeDocument/2006/relationships/vmlDrawing" Target="../drawings/vmlDrawing2.v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77" Type="http://schemas.openxmlformats.org/officeDocument/2006/relationships/ctrlProp" Target="../ctrlProps/ctrlProp72.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80" Type="http://schemas.openxmlformats.org/officeDocument/2006/relationships/ctrlProp" Target="../ctrlProps/ctrlProp75.xml"/><Relationship Id="rId85" Type="http://schemas.openxmlformats.org/officeDocument/2006/relationships/ctrlProp" Target="../ctrlProps/ctrlProp80.xml"/><Relationship Id="rId3" Type="http://schemas.openxmlformats.org/officeDocument/2006/relationships/drawing" Target="../drawings/drawing1.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75" Type="http://schemas.openxmlformats.org/officeDocument/2006/relationships/ctrlProp" Target="../ctrlProps/ctrlProp70.xml"/><Relationship Id="rId83" Type="http://schemas.openxmlformats.org/officeDocument/2006/relationships/ctrlProp" Target="../ctrlProps/ctrlProp78.xml"/><Relationship Id="rId1" Type="http://schemas.openxmlformats.org/officeDocument/2006/relationships/hyperlink" Target="https://gesundheitsziele-oesterreich.at/"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78" Type="http://schemas.openxmlformats.org/officeDocument/2006/relationships/ctrlProp" Target="../ctrlProps/ctrlProp73.xml"/><Relationship Id="rId81" Type="http://schemas.openxmlformats.org/officeDocument/2006/relationships/ctrlProp" Target="../ctrlProps/ctrlProp76.xml"/><Relationship Id="rId86" Type="http://schemas.openxmlformats.org/officeDocument/2006/relationships/ctrlProp" Target="../ctrlProps/ctrlProp81.xml"/><Relationship Id="rId4" Type="http://schemas.openxmlformats.org/officeDocument/2006/relationships/vmlDrawing" Target="../drawings/vmlDrawing1.v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7" Type="http://schemas.openxmlformats.org/officeDocument/2006/relationships/ctrlProp" Target="../ctrlProps/ctrlProp2.xml"/><Relationship Id="rId71" Type="http://schemas.openxmlformats.org/officeDocument/2006/relationships/ctrlProp" Target="../ctrlProps/ctrlProp66.xml"/><Relationship Id="rId2" Type="http://schemas.openxmlformats.org/officeDocument/2006/relationships/printerSettings" Target="../printerSettings/printerSettings1.bin"/><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61" Type="http://schemas.openxmlformats.org/officeDocument/2006/relationships/ctrlProp" Target="../ctrlProps/ctrlProp56.xml"/><Relationship Id="rId82" Type="http://schemas.openxmlformats.org/officeDocument/2006/relationships/ctrlProp" Target="../ctrlProps/ctrlProp77.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sheetPr>
  <dimension ref="A1:G1224"/>
  <sheetViews>
    <sheetView showGridLines="0" tabSelected="1" topLeftCell="A18" zoomScaleNormal="100" zoomScaleSheetLayoutView="100" zoomScalePageLayoutView="85" workbookViewId="0">
      <selection activeCell="B74" sqref="B74:F74"/>
    </sheetView>
  </sheetViews>
  <sheetFormatPr baseColWidth="10" defaultColWidth="11.42578125" defaultRowHeight="15"/>
  <cols>
    <col min="1" max="6" width="20.7109375" style="15" customWidth="1"/>
    <col min="7" max="106" width="9.140625" style="15" customWidth="1"/>
    <col min="107" max="16384" width="11.42578125" style="15"/>
  </cols>
  <sheetData>
    <row r="1" spans="1:6" s="74" customFormat="1" ht="23.1" customHeight="1">
      <c r="A1" s="6"/>
      <c r="B1" s="7"/>
      <c r="C1" s="7"/>
      <c r="D1" s="7"/>
      <c r="E1" s="7"/>
      <c r="F1" s="7"/>
    </row>
    <row r="2" spans="1:6" s="74" customFormat="1" ht="23.1" customHeight="1">
      <c r="A2" s="6"/>
      <c r="B2" s="8"/>
      <c r="C2" s="8"/>
      <c r="D2" s="8"/>
      <c r="E2" s="8"/>
      <c r="F2" s="8"/>
    </row>
    <row r="3" spans="1:6" s="74" customFormat="1" ht="23.1" customHeight="1">
      <c r="A3" s="9"/>
      <c r="B3" s="10"/>
      <c r="C3" s="11"/>
      <c r="D3" s="11"/>
      <c r="E3" s="11"/>
      <c r="F3" s="11"/>
    </row>
    <row r="4" spans="1:6" s="74" customFormat="1" ht="23.1" customHeight="1">
      <c r="A4" s="9"/>
      <c r="B4" s="10"/>
      <c r="C4" s="11"/>
      <c r="D4" s="11"/>
      <c r="E4" s="11"/>
      <c r="F4" s="11"/>
    </row>
    <row r="5" spans="1:6" s="74" customFormat="1" ht="23.1" customHeight="1">
      <c r="A5" s="9"/>
      <c r="B5" s="10"/>
      <c r="C5" s="11"/>
      <c r="D5" s="11"/>
      <c r="E5" s="11"/>
      <c r="F5" s="11"/>
    </row>
    <row r="6" spans="1:6" s="74" customFormat="1" ht="23.1" customHeight="1">
      <c r="A6" s="9"/>
      <c r="B6" s="10"/>
      <c r="C6" s="11"/>
      <c r="D6" s="11"/>
      <c r="E6" s="11"/>
      <c r="F6" s="11"/>
    </row>
    <row r="7" spans="1:6" s="74" customFormat="1" ht="23.1" customHeight="1">
      <c r="A7" s="9"/>
      <c r="B7" s="10"/>
      <c r="C7" s="11"/>
      <c r="D7" s="11"/>
      <c r="E7" s="11"/>
      <c r="F7" s="11"/>
    </row>
    <row r="8" spans="1:6" s="74" customFormat="1" ht="23.1" customHeight="1">
      <c r="A8" s="12"/>
      <c r="B8" s="11"/>
      <c r="C8" s="11"/>
      <c r="D8" s="11"/>
      <c r="E8" s="11"/>
      <c r="F8" s="11"/>
    </row>
    <row r="9" spans="1:6" s="74" customFormat="1" ht="23.1" customHeight="1">
      <c r="A9" s="12"/>
      <c r="B9" s="11"/>
      <c r="C9" s="11"/>
      <c r="D9" s="11"/>
      <c r="E9" s="11"/>
      <c r="F9" s="11"/>
    </row>
    <row r="10" spans="1:6" s="74" customFormat="1" ht="23.1" customHeight="1">
      <c r="A10" s="12"/>
      <c r="B10" s="11"/>
      <c r="C10" s="11"/>
      <c r="D10" s="11"/>
      <c r="E10" s="11"/>
      <c r="F10" s="11"/>
    </row>
    <row r="11" spans="1:6" s="74" customFormat="1" ht="23.1" customHeight="1">
      <c r="A11" s="12"/>
      <c r="B11" s="11"/>
      <c r="C11" s="11"/>
      <c r="D11" s="11"/>
      <c r="E11" s="11"/>
      <c r="F11" s="11"/>
    </row>
    <row r="12" spans="1:6" s="74" customFormat="1" ht="23.1" customHeight="1">
      <c r="A12" s="12"/>
      <c r="B12" s="11"/>
      <c r="C12" s="11"/>
      <c r="D12" s="11"/>
      <c r="E12" s="11"/>
      <c r="F12" s="11"/>
    </row>
    <row r="13" spans="1:6" s="74" customFormat="1" ht="23.1" customHeight="1">
      <c r="A13" s="12"/>
      <c r="B13" s="11"/>
      <c r="C13" s="11"/>
      <c r="D13" s="11"/>
      <c r="E13" s="11"/>
      <c r="F13" s="11"/>
    </row>
    <row r="14" spans="1:6" s="74" customFormat="1" ht="23.1" customHeight="1">
      <c r="A14" s="12"/>
      <c r="B14" s="11"/>
      <c r="C14" s="11"/>
      <c r="D14" s="11"/>
      <c r="E14" s="11"/>
      <c r="F14" s="11"/>
    </row>
    <row r="15" spans="1:6" s="74" customFormat="1" ht="23.1" customHeight="1">
      <c r="A15" s="12"/>
      <c r="B15" s="11"/>
      <c r="C15" s="11"/>
      <c r="D15" s="11"/>
      <c r="E15" s="11"/>
      <c r="F15" s="11"/>
    </row>
    <row r="16" spans="1:6" s="74" customFormat="1" ht="23.1" customHeight="1">
      <c r="A16" s="12"/>
      <c r="B16" s="11"/>
      <c r="C16" s="11"/>
      <c r="D16" s="11"/>
      <c r="E16" s="11"/>
      <c r="F16" s="11"/>
    </row>
    <row r="17" spans="1:6" s="74" customFormat="1" ht="24" customHeight="1">
      <c r="A17" s="12"/>
      <c r="B17" s="11"/>
      <c r="C17" s="11"/>
      <c r="D17" s="11"/>
      <c r="E17" s="11"/>
      <c r="F17" s="11"/>
    </row>
    <row r="18" spans="1:6" s="74" customFormat="1" ht="30" customHeight="1">
      <c r="A18" s="391" t="s">
        <v>20</v>
      </c>
      <c r="B18" s="391"/>
      <c r="C18" s="391"/>
      <c r="D18" s="391"/>
      <c r="E18" s="391"/>
      <c r="F18" s="391"/>
    </row>
    <row r="19" spans="1:6" s="74" customFormat="1" ht="30" customHeight="1">
      <c r="A19" s="391" t="s">
        <v>21</v>
      </c>
      <c r="B19" s="391"/>
      <c r="C19" s="391"/>
      <c r="D19" s="391"/>
      <c r="E19" s="391"/>
      <c r="F19" s="391"/>
    </row>
    <row r="20" spans="1:6" s="74" customFormat="1" ht="30" customHeight="1">
      <c r="A20" s="392" t="s">
        <v>142</v>
      </c>
      <c r="B20" s="393"/>
      <c r="C20" s="393"/>
      <c r="D20" s="393"/>
      <c r="E20" s="393"/>
      <c r="F20" s="393"/>
    </row>
    <row r="21" spans="1:6" s="74" customFormat="1" ht="23.1" customHeight="1">
      <c r="A21" s="12"/>
      <c r="B21" s="11"/>
      <c r="C21" s="11"/>
      <c r="D21" s="11"/>
      <c r="E21" s="11"/>
      <c r="F21" s="11"/>
    </row>
    <row r="22" spans="1:6" s="74" customFormat="1" ht="23.1" customHeight="1">
      <c r="A22" s="12"/>
      <c r="B22" s="11"/>
      <c r="C22" s="11"/>
      <c r="D22" s="11"/>
      <c r="E22" s="11"/>
      <c r="F22" s="11"/>
    </row>
    <row r="23" spans="1:6" s="74" customFormat="1" ht="23.1" customHeight="1">
      <c r="A23" s="12"/>
      <c r="B23" s="11"/>
      <c r="C23" s="11"/>
      <c r="D23" s="11"/>
      <c r="E23" s="11"/>
      <c r="F23" s="11"/>
    </row>
    <row r="24" spans="1:6" s="74" customFormat="1" ht="23.1" customHeight="1">
      <c r="A24" s="12"/>
      <c r="B24" s="11"/>
      <c r="C24" s="11"/>
      <c r="D24" s="11"/>
      <c r="E24" s="11"/>
      <c r="F24" s="11"/>
    </row>
    <row r="25" spans="1:6" s="74" customFormat="1" ht="23.1" customHeight="1">
      <c r="A25" s="394" t="s">
        <v>22</v>
      </c>
      <c r="B25" s="395"/>
      <c r="C25" s="395"/>
      <c r="D25" s="395"/>
      <c r="E25" s="395"/>
      <c r="F25" s="395"/>
    </row>
    <row r="26" spans="1:6" s="74" customFormat="1" ht="23.1" customHeight="1">
      <c r="A26" s="13"/>
      <c r="B26" s="14"/>
      <c r="C26" s="14"/>
      <c r="D26" s="14"/>
      <c r="E26" s="14"/>
      <c r="F26" s="14"/>
    </row>
    <row r="27" spans="1:6" ht="23.1" customHeight="1">
      <c r="A27" s="396"/>
      <c r="B27" s="397"/>
      <c r="C27" s="397"/>
      <c r="D27" s="397"/>
      <c r="E27" s="397"/>
      <c r="F27" s="398"/>
    </row>
    <row r="28" spans="1:6" ht="23.1" customHeight="1">
      <c r="A28" s="399"/>
      <c r="B28" s="400"/>
      <c r="C28" s="400"/>
      <c r="D28" s="400"/>
      <c r="E28" s="400"/>
      <c r="F28" s="401"/>
    </row>
    <row r="29" spans="1:6" s="74" customFormat="1" ht="23.1" customHeight="1">
      <c r="A29" s="12"/>
      <c r="B29" s="11"/>
      <c r="C29" s="11"/>
      <c r="D29" s="11"/>
      <c r="E29" s="11"/>
      <c r="F29" s="11"/>
    </row>
    <row r="30" spans="1:6" s="74" customFormat="1" ht="23.1" customHeight="1">
      <c r="A30" s="394" t="s">
        <v>222</v>
      </c>
      <c r="B30" s="395"/>
      <c r="C30" s="395"/>
      <c r="D30" s="395"/>
      <c r="E30" s="395"/>
      <c r="F30" s="395"/>
    </row>
    <row r="31" spans="1:6" s="74" customFormat="1" ht="23.1" customHeight="1">
      <c r="A31" s="13"/>
      <c r="B31" s="14"/>
      <c r="C31" s="14"/>
      <c r="D31" s="14"/>
      <c r="E31" s="14"/>
      <c r="F31" s="14"/>
    </row>
    <row r="32" spans="1:6" ht="23.1" customHeight="1">
      <c r="A32" s="396"/>
      <c r="B32" s="397"/>
      <c r="C32" s="397"/>
      <c r="D32" s="397"/>
      <c r="E32" s="397"/>
      <c r="F32" s="398"/>
    </row>
    <row r="33" spans="1:6" ht="23.1" customHeight="1">
      <c r="A33" s="399"/>
      <c r="B33" s="400"/>
      <c r="C33" s="400"/>
      <c r="D33" s="400"/>
      <c r="E33" s="400"/>
      <c r="F33" s="401"/>
    </row>
    <row r="34" spans="1:6" s="74" customFormat="1" ht="23.1" customHeight="1">
      <c r="A34" s="72"/>
      <c r="B34" s="73"/>
      <c r="C34" s="73"/>
      <c r="D34" s="73"/>
      <c r="E34" s="73"/>
      <c r="F34" s="72"/>
    </row>
    <row r="35" spans="1:6" s="74" customFormat="1" ht="23.1" customHeight="1">
      <c r="A35" s="72"/>
      <c r="B35" s="73"/>
      <c r="C35" s="73"/>
      <c r="D35" s="73"/>
      <c r="E35" s="73"/>
      <c r="F35" s="72"/>
    </row>
    <row r="36" spans="1:6" s="74" customFormat="1" ht="23.1" customHeight="1">
      <c r="A36" s="12"/>
      <c r="B36" s="11"/>
      <c r="C36" s="404" t="str">
        <f ca="1">CONCATENATE("Datum:"," ",TEXT(TODAY(),"TT.MM.JJJJ"))</f>
        <v>Datum: 18.05.2026</v>
      </c>
      <c r="D36" s="405"/>
      <c r="E36" s="11"/>
      <c r="F36" s="11"/>
    </row>
    <row r="37" spans="1:6" s="74" customFormat="1" ht="23.1" customHeight="1">
      <c r="A37" s="12"/>
      <c r="B37" s="11"/>
      <c r="C37" s="11"/>
      <c r="D37" s="11"/>
      <c r="E37" s="11"/>
      <c r="F37" s="11"/>
    </row>
    <row r="38" spans="1:6" s="74" customFormat="1" ht="23.1" customHeight="1">
      <c r="A38" s="12"/>
      <c r="B38" s="11"/>
      <c r="C38" s="11"/>
      <c r="D38" s="11"/>
      <c r="E38" s="11"/>
      <c r="F38" s="11"/>
    </row>
    <row r="39" spans="1:6" s="74" customFormat="1" ht="23.1" customHeight="1">
      <c r="A39" s="72"/>
      <c r="B39" s="73"/>
      <c r="C39" s="73"/>
      <c r="D39" s="73"/>
      <c r="E39" s="73"/>
      <c r="F39" s="73"/>
    </row>
    <row r="40" spans="1:6" s="74" customFormat="1" ht="23.1" customHeight="1">
      <c r="A40" s="72"/>
      <c r="B40" s="73"/>
      <c r="C40" s="73"/>
      <c r="D40" s="73"/>
      <c r="E40" s="73"/>
      <c r="F40" s="73"/>
    </row>
    <row r="41" spans="1:6" s="74" customFormat="1" ht="23.1" customHeight="1">
      <c r="A41" s="72"/>
      <c r="B41" s="73"/>
      <c r="C41" s="73"/>
      <c r="D41" s="73"/>
      <c r="E41" s="73"/>
      <c r="F41" s="73"/>
    </row>
    <row r="42" spans="1:6" s="74" customFormat="1" ht="23.1" customHeight="1">
      <c r="A42" s="72"/>
      <c r="B42" s="73"/>
      <c r="C42" s="73"/>
      <c r="D42" s="73"/>
      <c r="E42" s="73"/>
      <c r="F42" s="73"/>
    </row>
    <row r="43" spans="1:6" s="74" customFormat="1" ht="23.1" customHeight="1">
      <c r="A43" s="402" t="s">
        <v>23</v>
      </c>
      <c r="B43" s="403"/>
      <c r="C43" s="403"/>
      <c r="D43" s="403"/>
      <c r="E43" s="403"/>
      <c r="F43" s="403"/>
    </row>
    <row r="44" spans="1:6" s="74" customFormat="1" ht="23.1" customHeight="1">
      <c r="A44" s="403"/>
      <c r="B44" s="403"/>
      <c r="C44" s="403"/>
      <c r="D44" s="403"/>
      <c r="E44" s="403"/>
      <c r="F44" s="403"/>
    </row>
    <row r="45" spans="1:6" s="74" customFormat="1" ht="23.1" customHeight="1">
      <c r="A45" s="72"/>
      <c r="B45" s="73"/>
      <c r="C45" s="73"/>
      <c r="D45" s="73"/>
      <c r="E45" s="73"/>
      <c r="F45" s="73"/>
    </row>
    <row r="46" spans="1:6" s="74" customFormat="1" ht="23.1" customHeight="1">
      <c r="A46" s="72"/>
      <c r="B46" s="73"/>
      <c r="C46" s="73"/>
      <c r="D46" s="73"/>
      <c r="E46" s="73"/>
      <c r="F46" s="73"/>
    </row>
    <row r="47" spans="1:6" s="74" customFormat="1" ht="23.1" customHeight="1">
      <c r="A47" s="72"/>
      <c r="B47" s="73"/>
      <c r="C47" s="73"/>
      <c r="D47" s="73"/>
      <c r="E47" s="73"/>
      <c r="F47" s="73"/>
    </row>
    <row r="48" spans="1:6" s="74" customFormat="1" ht="23.1" customHeight="1">
      <c r="A48" s="72"/>
      <c r="B48" s="73"/>
      <c r="C48" s="73"/>
      <c r="D48" s="73"/>
      <c r="E48" s="73"/>
      <c r="F48" s="73"/>
    </row>
    <row r="49" spans="1:6" s="75" customFormat="1" ht="30" customHeight="1">
      <c r="A49" s="72"/>
      <c r="B49" s="73"/>
      <c r="C49" s="73"/>
      <c r="D49" s="73"/>
      <c r="E49" s="73"/>
      <c r="F49" s="73"/>
    </row>
    <row r="50" spans="1:6" s="75" customFormat="1" ht="30" customHeight="1">
      <c r="A50" s="72"/>
      <c r="B50" s="73"/>
      <c r="C50" s="73"/>
      <c r="D50" s="73"/>
      <c r="E50" s="73"/>
      <c r="F50" s="73"/>
    </row>
    <row r="51" spans="1:6" s="74" customFormat="1" ht="30" customHeight="1" thickBot="1">
      <c r="A51" s="72"/>
      <c r="B51" s="73"/>
      <c r="C51" s="73"/>
      <c r="D51" s="73"/>
      <c r="E51" s="73"/>
      <c r="F51" s="73"/>
    </row>
    <row r="52" spans="1:6" s="75" customFormat="1" ht="30" customHeight="1" thickBot="1">
      <c r="A52" s="352" t="s">
        <v>29</v>
      </c>
      <c r="B52" s="353"/>
      <c r="C52" s="353"/>
      <c r="D52" s="353"/>
      <c r="E52" s="353"/>
      <c r="F52" s="354"/>
    </row>
    <row r="53" spans="1:6" s="75" customFormat="1" ht="30" customHeight="1">
      <c r="A53" s="355" t="s">
        <v>39</v>
      </c>
      <c r="B53" s="356"/>
      <c r="C53" s="356"/>
      <c r="D53" s="356"/>
      <c r="E53" s="356"/>
      <c r="F53" s="357"/>
    </row>
    <row r="54" spans="1:6" s="18" customFormat="1" ht="30" customHeight="1">
      <c r="A54" s="321"/>
      <c r="B54" s="322"/>
      <c r="C54" s="322"/>
      <c r="D54" s="322"/>
      <c r="E54" s="322"/>
      <c r="F54" s="323"/>
    </row>
    <row r="55" spans="1:6" ht="30" customHeight="1">
      <c r="A55" s="327"/>
      <c r="B55" s="338"/>
      <c r="C55" s="338"/>
      <c r="D55" s="338"/>
      <c r="E55" s="338"/>
      <c r="F55" s="339"/>
    </row>
    <row r="56" spans="1:6" s="74" customFormat="1" ht="30" customHeight="1">
      <c r="A56" s="330" t="s">
        <v>210</v>
      </c>
      <c r="B56" s="331"/>
      <c r="C56" s="331"/>
      <c r="D56" s="331"/>
      <c r="E56" s="331"/>
      <c r="F56" s="332"/>
    </row>
    <row r="57" spans="1:6" s="74" customFormat="1" ht="15" customHeight="1">
      <c r="A57" s="333" t="s">
        <v>42</v>
      </c>
      <c r="B57" s="334"/>
      <c r="C57" s="334"/>
      <c r="D57" s="334"/>
      <c r="E57" s="334"/>
      <c r="F57" s="335"/>
    </row>
    <row r="58" spans="1:6" ht="30" customHeight="1">
      <c r="A58" s="324"/>
      <c r="B58" s="325"/>
      <c r="C58" s="325"/>
      <c r="D58" s="325"/>
      <c r="E58" s="325"/>
      <c r="F58" s="326"/>
    </row>
    <row r="59" spans="1:6" ht="30" customHeight="1">
      <c r="A59" s="327"/>
      <c r="B59" s="328"/>
      <c r="C59" s="328"/>
      <c r="D59" s="328"/>
      <c r="E59" s="328"/>
      <c r="F59" s="329"/>
    </row>
    <row r="60" spans="1:6" s="74" customFormat="1" ht="30" customHeight="1">
      <c r="A60" s="340" t="s">
        <v>36</v>
      </c>
      <c r="B60" s="341"/>
      <c r="C60" s="341"/>
      <c r="D60" s="341"/>
      <c r="E60" s="341"/>
      <c r="F60" s="342"/>
    </row>
    <row r="61" spans="1:6" ht="30" customHeight="1">
      <c r="A61" s="193" t="s">
        <v>35</v>
      </c>
      <c r="B61" s="322" t="s">
        <v>38</v>
      </c>
      <c r="C61" s="336"/>
      <c r="D61" s="336"/>
      <c r="E61" s="336"/>
      <c r="F61" s="337"/>
    </row>
    <row r="62" spans="1:6" ht="30" customHeight="1">
      <c r="A62" s="193" t="s">
        <v>47</v>
      </c>
      <c r="B62" s="322" t="s">
        <v>38</v>
      </c>
      <c r="C62" s="336"/>
      <c r="D62" s="336"/>
      <c r="E62" s="336"/>
      <c r="F62" s="337"/>
    </row>
    <row r="63" spans="1:6" ht="30" customHeight="1">
      <c r="A63" s="193" t="s">
        <v>37</v>
      </c>
      <c r="B63" s="322" t="s">
        <v>38</v>
      </c>
      <c r="C63" s="336"/>
      <c r="D63" s="336"/>
      <c r="E63" s="336"/>
      <c r="F63" s="337"/>
    </row>
    <row r="64" spans="1:6" ht="30" customHeight="1">
      <c r="A64" s="194" t="s">
        <v>68</v>
      </c>
      <c r="B64" s="338" t="s">
        <v>38</v>
      </c>
      <c r="C64" s="328"/>
      <c r="D64" s="328"/>
      <c r="E64" s="328"/>
      <c r="F64" s="329"/>
    </row>
    <row r="65" spans="1:6" s="74" customFormat="1" ht="30" customHeight="1">
      <c r="A65" s="340" t="s">
        <v>40</v>
      </c>
      <c r="B65" s="341"/>
      <c r="C65" s="341"/>
      <c r="D65" s="341"/>
      <c r="E65" s="341"/>
      <c r="F65" s="342"/>
    </row>
    <row r="66" spans="1:6" ht="30" customHeight="1">
      <c r="A66" s="327"/>
      <c r="B66" s="338"/>
      <c r="C66" s="338"/>
      <c r="D66" s="338"/>
      <c r="E66" s="338"/>
      <c r="F66" s="339"/>
    </row>
    <row r="67" spans="1:6" s="74" customFormat="1" ht="30" customHeight="1">
      <c r="A67" s="340" t="s">
        <v>41</v>
      </c>
      <c r="B67" s="341"/>
      <c r="C67" s="341"/>
      <c r="D67" s="341"/>
      <c r="E67" s="341"/>
      <c r="F67" s="342"/>
    </row>
    <row r="68" spans="1:6" ht="30" customHeight="1">
      <c r="A68" s="327"/>
      <c r="B68" s="338"/>
      <c r="C68" s="338"/>
      <c r="D68" s="338"/>
      <c r="E68" s="338"/>
      <c r="F68" s="339"/>
    </row>
    <row r="69" spans="1:6" s="74" customFormat="1" ht="30" customHeight="1">
      <c r="A69" s="340" t="s">
        <v>30</v>
      </c>
      <c r="B69" s="341"/>
      <c r="C69" s="341"/>
      <c r="D69" s="341"/>
      <c r="E69" s="341"/>
      <c r="F69" s="342"/>
    </row>
    <row r="70" spans="1:6" ht="30" customHeight="1">
      <c r="A70" s="327"/>
      <c r="B70" s="338"/>
      <c r="C70" s="338"/>
      <c r="D70" s="338"/>
      <c r="E70" s="338"/>
      <c r="F70" s="339"/>
    </row>
    <row r="71" spans="1:6" s="74" customFormat="1" ht="30" customHeight="1">
      <c r="A71" s="340" t="s">
        <v>34</v>
      </c>
      <c r="B71" s="341"/>
      <c r="C71" s="341"/>
      <c r="D71" s="341"/>
      <c r="E71" s="341"/>
      <c r="F71" s="342"/>
    </row>
    <row r="72" spans="1:6" ht="30" customHeight="1">
      <c r="A72" s="195" t="s">
        <v>31</v>
      </c>
      <c r="B72" s="322" t="s">
        <v>38</v>
      </c>
      <c r="C72" s="322"/>
      <c r="D72" s="322"/>
      <c r="E72" s="322"/>
      <c r="F72" s="323"/>
    </row>
    <row r="73" spans="1:6" ht="30" customHeight="1">
      <c r="A73" s="195" t="s">
        <v>32</v>
      </c>
      <c r="B73" s="322" t="s">
        <v>38</v>
      </c>
      <c r="C73" s="322"/>
      <c r="D73" s="322"/>
      <c r="E73" s="322"/>
      <c r="F73" s="323"/>
    </row>
    <row r="74" spans="1:6" ht="30" customHeight="1">
      <c r="A74" s="194" t="s">
        <v>33</v>
      </c>
      <c r="B74" s="319" t="s">
        <v>38</v>
      </c>
      <c r="C74" s="319"/>
      <c r="D74" s="319"/>
      <c r="E74" s="319"/>
      <c r="F74" s="320"/>
    </row>
    <row r="75" spans="1:6" s="74" customFormat="1" ht="30" customHeight="1">
      <c r="A75" s="340" t="s">
        <v>48</v>
      </c>
      <c r="B75" s="341"/>
      <c r="C75" s="341"/>
      <c r="D75" s="341"/>
      <c r="E75" s="341"/>
      <c r="F75" s="342"/>
    </row>
    <row r="76" spans="1:6" ht="30" customHeight="1">
      <c r="A76" s="19" t="s">
        <v>226</v>
      </c>
      <c r="B76" s="20" t="s">
        <v>227</v>
      </c>
      <c r="C76" s="21"/>
      <c r="D76" s="21"/>
      <c r="E76" s="21"/>
      <c r="F76" s="22"/>
    </row>
    <row r="77" spans="1:6" s="74" customFormat="1" ht="30" customHeight="1">
      <c r="A77" s="340" t="s">
        <v>49</v>
      </c>
      <c r="B77" s="341"/>
      <c r="C77" s="341"/>
      <c r="D77" s="341"/>
      <c r="E77" s="341"/>
      <c r="F77" s="342"/>
    </row>
    <row r="78" spans="1:6" ht="30" customHeight="1" thickBot="1">
      <c r="A78" s="23" t="s">
        <v>226</v>
      </c>
      <c r="B78" s="24" t="s">
        <v>227</v>
      </c>
      <c r="C78" s="25"/>
      <c r="D78" s="25"/>
      <c r="E78" s="25"/>
      <c r="F78" s="26"/>
    </row>
    <row r="79" spans="1:6" s="74" customFormat="1" ht="30" customHeight="1">
      <c r="A79" s="72"/>
      <c r="B79" s="73"/>
      <c r="C79" s="73"/>
      <c r="D79" s="73"/>
      <c r="E79" s="73"/>
      <c r="F79" s="73"/>
    </row>
    <row r="80" spans="1:6" s="74" customFormat="1" ht="30" customHeight="1">
      <c r="A80" s="72"/>
      <c r="B80" s="73"/>
      <c r="C80" s="73"/>
      <c r="D80" s="73"/>
      <c r="E80" s="73"/>
      <c r="F80" s="73"/>
    </row>
    <row r="81" spans="1:6" s="74" customFormat="1" ht="30" customHeight="1">
      <c r="A81" s="72"/>
      <c r="B81" s="73"/>
      <c r="C81" s="73"/>
      <c r="D81" s="73"/>
      <c r="E81" s="73"/>
      <c r="F81" s="73"/>
    </row>
    <row r="82" spans="1:6" s="74" customFormat="1" ht="30" customHeight="1">
      <c r="A82" s="72"/>
      <c r="B82" s="73"/>
      <c r="C82" s="73"/>
      <c r="D82" s="73"/>
      <c r="E82" s="73"/>
      <c r="F82" s="73"/>
    </row>
    <row r="83" spans="1:6" s="74" customFormat="1" ht="30" customHeight="1">
      <c r="A83" s="72"/>
      <c r="B83" s="73"/>
      <c r="C83" s="73"/>
      <c r="D83" s="73"/>
      <c r="E83" s="73"/>
      <c r="F83" s="73"/>
    </row>
    <row r="84" spans="1:6" s="74" customFormat="1" ht="30" customHeight="1">
      <c r="A84" s="72"/>
      <c r="B84" s="73"/>
      <c r="C84" s="73"/>
      <c r="D84" s="73"/>
      <c r="E84" s="73"/>
      <c r="F84" s="73"/>
    </row>
    <row r="85" spans="1:6" s="74" customFormat="1" ht="30" customHeight="1">
      <c r="A85" s="72"/>
      <c r="B85" s="73"/>
      <c r="C85" s="73"/>
      <c r="D85" s="73"/>
      <c r="E85" s="73"/>
      <c r="F85" s="73"/>
    </row>
    <row r="86" spans="1:6" s="74" customFormat="1" ht="30" customHeight="1">
      <c r="A86" s="72"/>
      <c r="B86" s="73"/>
      <c r="C86" s="73"/>
      <c r="D86" s="73"/>
      <c r="E86" s="73"/>
      <c r="F86" s="73"/>
    </row>
    <row r="87" spans="1:6" s="74" customFormat="1" ht="30" customHeight="1">
      <c r="A87" s="72"/>
      <c r="B87" s="73"/>
      <c r="C87" s="73"/>
      <c r="D87" s="73"/>
      <c r="E87" s="73"/>
      <c r="F87" s="73"/>
    </row>
    <row r="88" spans="1:6" s="74" customFormat="1" ht="30" customHeight="1">
      <c r="A88" s="72"/>
      <c r="B88" s="73"/>
      <c r="C88" s="73"/>
      <c r="D88" s="73"/>
      <c r="E88" s="73"/>
      <c r="F88" s="73"/>
    </row>
    <row r="89" spans="1:6" s="74" customFormat="1" ht="30" customHeight="1">
      <c r="A89" s="72"/>
      <c r="B89" s="73"/>
      <c r="C89" s="73"/>
      <c r="D89" s="73"/>
      <c r="E89" s="73"/>
      <c r="F89" s="73"/>
    </row>
    <row r="90" spans="1:6" s="74" customFormat="1" ht="30" customHeight="1" thickBot="1">
      <c r="A90" s="72"/>
      <c r="B90" s="73"/>
      <c r="C90" s="73"/>
      <c r="D90" s="73"/>
      <c r="E90" s="73"/>
      <c r="F90" s="73"/>
    </row>
    <row r="91" spans="1:6" s="74" customFormat="1" ht="30" customHeight="1" thickBot="1">
      <c r="A91" s="352" t="s">
        <v>43</v>
      </c>
      <c r="B91" s="353"/>
      <c r="C91" s="353"/>
      <c r="D91" s="353"/>
      <c r="E91" s="353"/>
      <c r="F91" s="354"/>
    </row>
    <row r="92" spans="1:6" s="74" customFormat="1" ht="30" customHeight="1">
      <c r="A92" s="355" t="s">
        <v>44</v>
      </c>
      <c r="B92" s="356"/>
      <c r="C92" s="356"/>
      <c r="D92" s="356"/>
      <c r="E92" s="356"/>
      <c r="F92" s="357"/>
    </row>
    <row r="93" spans="1:6" s="74" customFormat="1" ht="15" customHeight="1">
      <c r="A93" s="333" t="s">
        <v>57</v>
      </c>
      <c r="B93" s="343"/>
      <c r="C93" s="343"/>
      <c r="D93" s="343"/>
      <c r="E93" s="343"/>
      <c r="F93" s="344"/>
    </row>
    <row r="94" spans="1:6" ht="30" customHeight="1">
      <c r="A94" s="193" t="s">
        <v>213</v>
      </c>
      <c r="B94" s="179" t="s">
        <v>215</v>
      </c>
      <c r="C94" s="27"/>
      <c r="D94" s="27"/>
      <c r="E94" s="27"/>
      <c r="F94" s="28"/>
    </row>
    <row r="95" spans="1:6" ht="30" customHeight="1">
      <c r="A95" s="196" t="s">
        <v>214</v>
      </c>
      <c r="B95" s="29" t="s">
        <v>215</v>
      </c>
      <c r="C95" s="30"/>
      <c r="D95" s="30"/>
      <c r="E95" s="30"/>
      <c r="F95" s="31"/>
    </row>
    <row r="96" spans="1:6" s="74" customFormat="1" ht="30" customHeight="1">
      <c r="A96" s="330" t="s">
        <v>45</v>
      </c>
      <c r="B96" s="372"/>
      <c r="C96" s="372"/>
      <c r="D96" s="372"/>
      <c r="E96" s="372"/>
      <c r="F96" s="373"/>
    </row>
    <row r="97" spans="1:6" s="74" customFormat="1" ht="15" customHeight="1">
      <c r="A97" s="333" t="s">
        <v>17</v>
      </c>
      <c r="B97" s="334"/>
      <c r="C97" s="334"/>
      <c r="D97" s="334"/>
      <c r="E97" s="334"/>
      <c r="F97" s="335"/>
    </row>
    <row r="98" spans="1:6" ht="30" customHeight="1">
      <c r="A98" s="321"/>
      <c r="B98" s="322"/>
      <c r="C98" s="322"/>
      <c r="D98" s="322"/>
      <c r="E98" s="322"/>
      <c r="F98" s="323"/>
    </row>
    <row r="99" spans="1:6" ht="30" customHeight="1">
      <c r="A99" s="327"/>
      <c r="B99" s="338"/>
      <c r="C99" s="338"/>
      <c r="D99" s="338"/>
      <c r="E99" s="338"/>
      <c r="F99" s="339"/>
    </row>
    <row r="100" spans="1:6" s="74" customFormat="1" ht="30" customHeight="1">
      <c r="A100" s="340" t="s">
        <v>211</v>
      </c>
      <c r="B100" s="341"/>
      <c r="C100" s="341"/>
      <c r="D100" s="341"/>
      <c r="E100" s="341"/>
      <c r="F100" s="342"/>
    </row>
    <row r="101" spans="1:6" s="74" customFormat="1" ht="15" customHeight="1">
      <c r="A101" s="333" t="s">
        <v>58</v>
      </c>
      <c r="B101" s="334"/>
      <c r="C101" s="334"/>
      <c r="D101" s="334"/>
      <c r="E101" s="334"/>
      <c r="F101" s="335"/>
    </row>
    <row r="102" spans="1:6" ht="30" customHeight="1">
      <c r="A102" s="193" t="s">
        <v>225</v>
      </c>
      <c r="B102" s="32">
        <v>0</v>
      </c>
      <c r="C102" s="173"/>
      <c r="D102" s="173"/>
      <c r="E102" s="173"/>
      <c r="F102" s="174"/>
    </row>
    <row r="103" spans="1:6" ht="30" customHeight="1">
      <c r="A103" s="193" t="s">
        <v>223</v>
      </c>
      <c r="B103" s="32">
        <v>0</v>
      </c>
      <c r="C103" s="173"/>
      <c r="D103" s="173"/>
      <c r="E103" s="173"/>
      <c r="F103" s="174"/>
    </row>
    <row r="104" spans="1:6" ht="30" customHeight="1">
      <c r="A104" s="193" t="s">
        <v>224</v>
      </c>
      <c r="B104" s="32">
        <v>0</v>
      </c>
      <c r="C104" s="173"/>
      <c r="D104" s="173"/>
      <c r="E104" s="173"/>
      <c r="F104" s="174"/>
    </row>
    <row r="105" spans="1:6" ht="30" customHeight="1">
      <c r="A105" s="196" t="s">
        <v>212</v>
      </c>
      <c r="B105" s="33">
        <f>SUM(B102:B104)</f>
        <v>0</v>
      </c>
      <c r="C105" s="171"/>
      <c r="D105" s="171"/>
      <c r="E105" s="171"/>
      <c r="F105" s="172"/>
    </row>
    <row r="106" spans="1:6" s="74" customFormat="1" ht="30" customHeight="1">
      <c r="A106" s="340" t="s">
        <v>50</v>
      </c>
      <c r="B106" s="341"/>
      <c r="C106" s="341"/>
      <c r="D106" s="341"/>
      <c r="E106" s="341"/>
      <c r="F106" s="342"/>
    </row>
    <row r="107" spans="1:6" ht="30" customHeight="1">
      <c r="A107" s="34" t="s">
        <v>228</v>
      </c>
      <c r="B107" s="35"/>
      <c r="C107" s="35"/>
      <c r="D107" s="35"/>
      <c r="E107" s="35"/>
      <c r="F107" s="36"/>
    </row>
    <row r="108" spans="1:6" ht="30" customHeight="1">
      <c r="A108" s="19" t="s">
        <v>229</v>
      </c>
      <c r="B108" s="37"/>
      <c r="C108" s="38" t="s">
        <v>215</v>
      </c>
      <c r="D108" s="177"/>
      <c r="E108" s="177"/>
      <c r="F108" s="178"/>
    </row>
    <row r="109" spans="1:6" s="76" customFormat="1" ht="30" customHeight="1">
      <c r="A109" s="340" t="s">
        <v>46</v>
      </c>
      <c r="B109" s="341"/>
      <c r="C109" s="341"/>
      <c r="D109" s="341"/>
      <c r="E109" s="341"/>
      <c r="F109" s="342"/>
    </row>
    <row r="110" spans="1:6" ht="30" customHeight="1">
      <c r="A110" s="345"/>
      <c r="B110" s="362"/>
      <c r="C110" s="362"/>
      <c r="D110" s="362"/>
      <c r="E110" s="362"/>
      <c r="F110" s="363"/>
    </row>
    <row r="111" spans="1:6" ht="30" customHeight="1">
      <c r="A111" s="386"/>
      <c r="B111" s="387"/>
      <c r="C111" s="387"/>
      <c r="D111" s="387"/>
      <c r="E111" s="387"/>
      <c r="F111" s="388"/>
    </row>
    <row r="112" spans="1:6" s="74" customFormat="1" ht="30" customHeight="1">
      <c r="A112" s="340" t="s">
        <v>18</v>
      </c>
      <c r="B112" s="379"/>
      <c r="C112" s="379"/>
      <c r="D112" s="379"/>
      <c r="E112" s="379"/>
      <c r="F112" s="380"/>
    </row>
    <row r="113" spans="1:6" s="74" customFormat="1" ht="15" customHeight="1">
      <c r="A113" s="382" t="s">
        <v>19</v>
      </c>
      <c r="B113" s="334"/>
      <c r="C113" s="334"/>
      <c r="D113" s="334"/>
      <c r="E113" s="334"/>
      <c r="F113" s="335"/>
    </row>
    <row r="114" spans="1:6" ht="30" customHeight="1">
      <c r="A114" s="345"/>
      <c r="B114" s="346"/>
      <c r="C114" s="346"/>
      <c r="D114" s="346"/>
      <c r="E114" s="346"/>
      <c r="F114" s="347"/>
    </row>
    <row r="115" spans="1:6" ht="30" customHeight="1">
      <c r="A115" s="345"/>
      <c r="B115" s="346"/>
      <c r="C115" s="346"/>
      <c r="D115" s="346"/>
      <c r="E115" s="346"/>
      <c r="F115" s="347"/>
    </row>
    <row r="116" spans="1:6" ht="30" customHeight="1">
      <c r="A116" s="345"/>
      <c r="B116" s="346"/>
      <c r="C116" s="346"/>
      <c r="D116" s="346"/>
      <c r="E116" s="346"/>
      <c r="F116" s="347"/>
    </row>
    <row r="117" spans="1:6" ht="30" customHeight="1">
      <c r="A117" s="345"/>
      <c r="B117" s="346"/>
      <c r="C117" s="346"/>
      <c r="D117" s="346"/>
      <c r="E117" s="346"/>
      <c r="F117" s="347"/>
    </row>
    <row r="118" spans="1:6" ht="30" customHeight="1">
      <c r="A118" s="345"/>
      <c r="B118" s="346"/>
      <c r="C118" s="346"/>
      <c r="D118" s="346"/>
      <c r="E118" s="346"/>
      <c r="F118" s="347"/>
    </row>
    <row r="119" spans="1:6" ht="30" customHeight="1">
      <c r="A119" s="348"/>
      <c r="B119" s="346"/>
      <c r="C119" s="346"/>
      <c r="D119" s="346"/>
      <c r="E119" s="346"/>
      <c r="F119" s="347"/>
    </row>
    <row r="120" spans="1:6" ht="30" customHeight="1">
      <c r="A120" s="348"/>
      <c r="B120" s="346"/>
      <c r="C120" s="346"/>
      <c r="D120" s="346"/>
      <c r="E120" s="346"/>
      <c r="F120" s="347"/>
    </row>
    <row r="121" spans="1:6" s="74" customFormat="1" ht="30" customHeight="1">
      <c r="A121" s="340" t="s">
        <v>51</v>
      </c>
      <c r="B121" s="379"/>
      <c r="C121" s="379"/>
      <c r="D121" s="379"/>
      <c r="E121" s="379"/>
      <c r="F121" s="380"/>
    </row>
    <row r="122" spans="1:6" ht="30" customHeight="1">
      <c r="A122" s="195" t="s">
        <v>35</v>
      </c>
      <c r="B122" s="389" t="s">
        <v>38</v>
      </c>
      <c r="C122" s="389"/>
      <c r="D122" s="389"/>
      <c r="E122" s="389"/>
      <c r="F122" s="390"/>
    </row>
    <row r="123" spans="1:6" ht="30" customHeight="1">
      <c r="A123" s="195" t="s">
        <v>37</v>
      </c>
      <c r="B123" s="389" t="s">
        <v>38</v>
      </c>
      <c r="C123" s="389"/>
      <c r="D123" s="389"/>
      <c r="E123" s="389"/>
      <c r="F123" s="390"/>
    </row>
    <row r="124" spans="1:6" ht="30" customHeight="1" thickBot="1">
      <c r="A124" s="197" t="s">
        <v>52</v>
      </c>
      <c r="B124" s="350" t="s">
        <v>38</v>
      </c>
      <c r="C124" s="350"/>
      <c r="D124" s="350"/>
      <c r="E124" s="350"/>
      <c r="F124" s="351"/>
    </row>
    <row r="125" spans="1:6" s="74" customFormat="1" ht="30" customHeight="1">
      <c r="A125" s="77"/>
      <c r="B125" s="78"/>
      <c r="C125" s="78"/>
      <c r="D125" s="78"/>
      <c r="E125" s="78"/>
      <c r="F125" s="78"/>
    </row>
    <row r="126" spans="1:6" s="74" customFormat="1" ht="30" customHeight="1">
      <c r="A126" s="72"/>
      <c r="B126" s="79"/>
      <c r="C126" s="79"/>
      <c r="D126" s="79"/>
      <c r="E126" s="79"/>
      <c r="F126" s="79"/>
    </row>
    <row r="127" spans="1:6" s="74" customFormat="1" ht="30" customHeight="1">
      <c r="A127" s="72"/>
      <c r="B127" s="79"/>
      <c r="C127" s="79"/>
      <c r="D127" s="79"/>
      <c r="E127" s="79"/>
      <c r="F127" s="79"/>
    </row>
    <row r="128" spans="1:6" s="74" customFormat="1" ht="30" customHeight="1">
      <c r="A128" s="72"/>
      <c r="B128" s="79"/>
      <c r="C128" s="79"/>
      <c r="D128" s="79"/>
      <c r="E128" s="79"/>
      <c r="F128" s="79"/>
    </row>
    <row r="129" spans="1:6" s="74" customFormat="1" ht="30" customHeight="1">
      <c r="A129" s="72"/>
      <c r="B129" s="79"/>
      <c r="C129" s="79"/>
      <c r="D129" s="79"/>
      <c r="E129" s="79"/>
      <c r="F129" s="79"/>
    </row>
    <row r="130" spans="1:6" s="74" customFormat="1" ht="30" customHeight="1">
      <c r="A130" s="72"/>
      <c r="B130" s="79"/>
      <c r="C130" s="79"/>
      <c r="D130" s="79"/>
      <c r="E130" s="79"/>
      <c r="F130" s="79"/>
    </row>
    <row r="131" spans="1:6" s="74" customFormat="1" ht="30" customHeight="1" thickBot="1">
      <c r="A131" s="72"/>
      <c r="B131" s="79"/>
      <c r="C131" s="79"/>
      <c r="D131" s="79"/>
      <c r="E131" s="79"/>
      <c r="F131" s="79"/>
    </row>
    <row r="132" spans="1:6" s="74" customFormat="1" ht="30" customHeight="1">
      <c r="A132" s="355" t="s">
        <v>53</v>
      </c>
      <c r="B132" s="374"/>
      <c r="C132" s="374"/>
      <c r="D132" s="374"/>
      <c r="E132" s="374"/>
      <c r="F132" s="375"/>
    </row>
    <row r="133" spans="1:6" s="74" customFormat="1" ht="15" customHeight="1">
      <c r="A133" s="333" t="s">
        <v>56</v>
      </c>
      <c r="B133" s="334"/>
      <c r="C133" s="334"/>
      <c r="D133" s="334"/>
      <c r="E133" s="334"/>
      <c r="F133" s="335"/>
    </row>
    <row r="134" spans="1:6" s="42" customFormat="1" ht="23.1" customHeight="1">
      <c r="A134" s="34" t="s">
        <v>230</v>
      </c>
      <c r="B134" s="40"/>
      <c r="C134" s="40"/>
      <c r="D134" s="40"/>
      <c r="E134" s="40"/>
      <c r="F134" s="41"/>
    </row>
    <row r="135" spans="1:6" s="42" customFormat="1" ht="23.1" customHeight="1">
      <c r="A135" s="43" t="s">
        <v>232</v>
      </c>
      <c r="B135" s="40"/>
      <c r="C135" s="40"/>
      <c r="D135" s="40"/>
      <c r="E135" s="40"/>
      <c r="F135" s="41"/>
    </row>
    <row r="136" spans="1:6" s="42" customFormat="1" ht="23.1" customHeight="1">
      <c r="A136" s="43" t="s">
        <v>231</v>
      </c>
      <c r="B136" s="40"/>
      <c r="C136" s="40"/>
      <c r="D136" s="40"/>
      <c r="E136" s="40"/>
      <c r="F136" s="41"/>
    </row>
    <row r="137" spans="1:6" s="42" customFormat="1" ht="23.1" customHeight="1">
      <c r="A137" s="43" t="s">
        <v>233</v>
      </c>
      <c r="B137" s="40"/>
      <c r="C137" s="40"/>
      <c r="D137" s="40"/>
      <c r="E137" s="40"/>
      <c r="F137" s="41"/>
    </row>
    <row r="138" spans="1:6" s="42" customFormat="1" ht="23.1" customHeight="1">
      <c r="A138" s="43" t="s">
        <v>234</v>
      </c>
      <c r="B138" s="40"/>
      <c r="C138" s="40"/>
      <c r="D138" s="40"/>
      <c r="E138" s="40"/>
      <c r="F138" s="41"/>
    </row>
    <row r="139" spans="1:6" s="42" customFormat="1" ht="23.1" customHeight="1">
      <c r="A139" s="43" t="s">
        <v>235</v>
      </c>
      <c r="B139" s="40"/>
      <c r="C139" s="44"/>
      <c r="D139" s="40"/>
      <c r="E139" s="40"/>
      <c r="F139" s="41"/>
    </row>
    <row r="140" spans="1:6" s="42" customFormat="1" ht="23.1" customHeight="1">
      <c r="A140" s="43" t="s">
        <v>236</v>
      </c>
      <c r="B140" s="40"/>
      <c r="C140" s="40"/>
      <c r="D140" s="44"/>
      <c r="E140" s="40"/>
      <c r="F140" s="41"/>
    </row>
    <row r="141" spans="1:6" s="42" customFormat="1" ht="23.1" customHeight="1">
      <c r="A141" s="43" t="s">
        <v>237</v>
      </c>
      <c r="B141" s="40"/>
      <c r="C141" s="40"/>
      <c r="D141" s="40"/>
      <c r="E141" s="40"/>
      <c r="F141" s="41"/>
    </row>
    <row r="142" spans="1:6" s="42" customFormat="1" ht="23.1" customHeight="1">
      <c r="A142" s="43" t="s">
        <v>238</v>
      </c>
      <c r="B142" s="40"/>
      <c r="C142" s="40"/>
      <c r="D142" s="40"/>
      <c r="E142" s="40"/>
      <c r="F142" s="41"/>
    </row>
    <row r="143" spans="1:6" s="42" customFormat="1" ht="23.1" customHeight="1">
      <c r="A143" s="43" t="s">
        <v>239</v>
      </c>
      <c r="B143" s="40"/>
      <c r="C143" s="40"/>
      <c r="D143" s="40"/>
      <c r="E143" s="40"/>
      <c r="F143" s="41"/>
    </row>
    <row r="144" spans="1:6" s="42" customFormat="1" ht="23.1" customHeight="1">
      <c r="A144" s="34" t="s">
        <v>240</v>
      </c>
      <c r="B144" s="40"/>
      <c r="C144" s="40"/>
      <c r="D144" s="40"/>
      <c r="E144" s="40"/>
      <c r="F144" s="41"/>
    </row>
    <row r="145" spans="1:6" s="42" customFormat="1" ht="23.1" customHeight="1">
      <c r="A145" s="43" t="s">
        <v>241</v>
      </c>
      <c r="B145" s="40"/>
      <c r="C145" s="40"/>
      <c r="D145" s="40"/>
      <c r="E145" s="40"/>
      <c r="F145" s="41"/>
    </row>
    <row r="146" spans="1:6" s="42" customFormat="1" ht="23.1" customHeight="1">
      <c r="A146" s="43" t="s">
        <v>242</v>
      </c>
      <c r="B146" s="40"/>
      <c r="C146" s="40"/>
      <c r="D146" s="40"/>
      <c r="E146" s="40"/>
      <c r="F146" s="41"/>
    </row>
    <row r="147" spans="1:6" s="42" customFormat="1" ht="23.1" customHeight="1">
      <c r="A147" s="43" t="s">
        <v>243</v>
      </c>
      <c r="B147" s="40"/>
      <c r="C147" s="40"/>
      <c r="D147" s="40"/>
      <c r="E147" s="40"/>
      <c r="F147" s="41"/>
    </row>
    <row r="148" spans="1:6" s="42" customFormat="1" ht="23.1" customHeight="1">
      <c r="A148" s="43" t="s">
        <v>244</v>
      </c>
      <c r="B148" s="40"/>
      <c r="C148" s="40"/>
      <c r="D148" s="40"/>
      <c r="E148" s="40"/>
      <c r="F148" s="41"/>
    </row>
    <row r="149" spans="1:6" s="42" customFormat="1" ht="23.1" customHeight="1">
      <c r="A149" s="43" t="s">
        <v>245</v>
      </c>
      <c r="B149" s="40"/>
      <c r="C149" s="40"/>
      <c r="D149" s="40"/>
      <c r="E149" s="40"/>
      <c r="F149" s="41"/>
    </row>
    <row r="150" spans="1:6" s="42" customFormat="1" ht="23.1" customHeight="1">
      <c r="A150" s="43" t="s">
        <v>246</v>
      </c>
      <c r="B150" s="358" t="s">
        <v>38</v>
      </c>
      <c r="C150" s="381"/>
      <c r="D150" s="381"/>
      <c r="E150" s="40"/>
      <c r="F150" s="41"/>
    </row>
    <row r="151" spans="1:6" s="42" customFormat="1" ht="23.1" customHeight="1">
      <c r="A151" s="34" t="s">
        <v>247</v>
      </c>
      <c r="B151" s="40"/>
      <c r="C151" s="40"/>
      <c r="D151" s="40"/>
      <c r="E151" s="40"/>
      <c r="F151" s="41"/>
    </row>
    <row r="152" spans="1:6" s="42" customFormat="1" ht="23.1" customHeight="1">
      <c r="A152" s="34" t="s">
        <v>248</v>
      </c>
      <c r="B152" s="40"/>
      <c r="C152" s="40"/>
      <c r="D152" s="40"/>
      <c r="E152" s="40"/>
      <c r="F152" s="41"/>
    </row>
    <row r="153" spans="1:6" s="42" customFormat="1" ht="23.1" customHeight="1">
      <c r="A153" s="34" t="s">
        <v>249</v>
      </c>
      <c r="B153" s="40"/>
      <c r="C153" s="40"/>
      <c r="D153" s="40"/>
      <c r="E153" s="40"/>
      <c r="F153" s="41"/>
    </row>
    <row r="154" spans="1:6" s="42" customFormat="1" ht="23.1" customHeight="1">
      <c r="A154" s="43" t="s">
        <v>250</v>
      </c>
      <c r="B154" s="40"/>
      <c r="C154" s="40"/>
      <c r="D154" s="40"/>
      <c r="E154" s="40"/>
      <c r="F154" s="41"/>
    </row>
    <row r="155" spans="1:6" s="42" customFormat="1" ht="23.1" customHeight="1">
      <c r="A155" s="43" t="s">
        <v>251</v>
      </c>
      <c r="B155" s="40"/>
      <c r="C155" s="40"/>
      <c r="D155" s="40"/>
      <c r="E155" s="40"/>
      <c r="F155" s="41"/>
    </row>
    <row r="156" spans="1:6" s="42" customFormat="1" ht="23.1" customHeight="1">
      <c r="A156" s="43" t="s">
        <v>252</v>
      </c>
      <c r="B156" s="40"/>
      <c r="C156" s="40"/>
      <c r="D156" s="40"/>
      <c r="E156" s="40"/>
      <c r="F156" s="41"/>
    </row>
    <row r="157" spans="1:6" s="42" customFormat="1" ht="23.1" customHeight="1">
      <c r="A157" s="43" t="s">
        <v>253</v>
      </c>
      <c r="B157" s="40"/>
      <c r="C157" s="40"/>
      <c r="D157" s="40"/>
      <c r="E157" s="40"/>
      <c r="F157" s="41"/>
    </row>
    <row r="158" spans="1:6" s="42" customFormat="1" ht="23.1" customHeight="1">
      <c r="A158" s="43" t="s">
        <v>254</v>
      </c>
      <c r="B158" s="40"/>
      <c r="C158" s="40"/>
      <c r="D158" s="40"/>
      <c r="E158" s="40"/>
      <c r="F158" s="41"/>
    </row>
    <row r="159" spans="1:6" s="42" customFormat="1" ht="23.1" customHeight="1">
      <c r="A159" s="43" t="s">
        <v>246</v>
      </c>
      <c r="B159" s="358" t="s">
        <v>38</v>
      </c>
      <c r="C159" s="359"/>
      <c r="D159" s="359"/>
      <c r="E159" s="360"/>
      <c r="F159" s="361"/>
    </row>
    <row r="160" spans="1:6" s="42" customFormat="1" ht="23.1" customHeight="1">
      <c r="A160" s="34" t="s">
        <v>255</v>
      </c>
      <c r="B160" s="358" t="s">
        <v>38</v>
      </c>
      <c r="C160" s="359"/>
      <c r="D160" s="359"/>
      <c r="E160" s="360"/>
      <c r="F160" s="361"/>
    </row>
    <row r="161" spans="1:6" s="42" customFormat="1" ht="23.1" customHeight="1">
      <c r="A161" s="34" t="s">
        <v>256</v>
      </c>
      <c r="B161" s="40"/>
      <c r="C161" s="40"/>
      <c r="D161" s="40"/>
      <c r="E161" s="40"/>
      <c r="F161" s="41"/>
    </row>
    <row r="162" spans="1:6" s="42" customFormat="1" ht="23.1" customHeight="1">
      <c r="A162" s="34" t="s">
        <v>257</v>
      </c>
      <c r="B162" s="40"/>
      <c r="C162" s="40"/>
      <c r="D162" s="40"/>
      <c r="E162" s="40"/>
      <c r="F162" s="41"/>
    </row>
    <row r="163" spans="1:6" s="74" customFormat="1" ht="30" customHeight="1">
      <c r="A163" s="330" t="s">
        <v>54</v>
      </c>
      <c r="B163" s="372"/>
      <c r="C163" s="372"/>
      <c r="D163" s="372"/>
      <c r="E163" s="372"/>
      <c r="F163" s="373"/>
    </row>
    <row r="164" spans="1:6" s="74" customFormat="1" ht="15" customHeight="1">
      <c r="A164" s="333" t="s">
        <v>55</v>
      </c>
      <c r="B164" s="334"/>
      <c r="C164" s="334"/>
      <c r="D164" s="334"/>
      <c r="E164" s="334"/>
      <c r="F164" s="335"/>
    </row>
    <row r="165" spans="1:6" ht="30" customHeight="1">
      <c r="A165" s="383" t="s">
        <v>258</v>
      </c>
      <c r="B165" s="384"/>
      <c r="C165" s="384"/>
      <c r="D165" s="384"/>
      <c r="E165" s="384"/>
      <c r="F165" s="385"/>
    </row>
    <row r="166" spans="1:6" ht="30" customHeight="1">
      <c r="A166" s="34" t="s">
        <v>259</v>
      </c>
      <c r="B166" s="40"/>
      <c r="C166" s="40"/>
      <c r="D166" s="40"/>
      <c r="E166" s="40"/>
      <c r="F166" s="41"/>
    </row>
    <row r="167" spans="1:6" ht="30" customHeight="1">
      <c r="A167" s="34" t="s">
        <v>260</v>
      </c>
      <c r="B167" s="40"/>
      <c r="C167" s="40"/>
      <c r="D167" s="40"/>
      <c r="E167" s="40"/>
      <c r="F167" s="41"/>
    </row>
    <row r="168" spans="1:6" ht="30" customHeight="1">
      <c r="A168" s="34" t="s">
        <v>261</v>
      </c>
      <c r="B168" s="40"/>
      <c r="C168" s="40"/>
      <c r="D168" s="40"/>
      <c r="E168" s="40"/>
      <c r="F168" s="41"/>
    </row>
    <row r="169" spans="1:6" s="74" customFormat="1" ht="30" customHeight="1">
      <c r="A169" s="340" t="s">
        <v>59</v>
      </c>
      <c r="B169" s="379"/>
      <c r="C169" s="379"/>
      <c r="D169" s="379"/>
      <c r="E169" s="379"/>
      <c r="F169" s="380"/>
    </row>
    <row r="170" spans="1:6" s="74" customFormat="1" ht="15" customHeight="1">
      <c r="A170" s="333" t="s">
        <v>60</v>
      </c>
      <c r="B170" s="334"/>
      <c r="C170" s="334"/>
      <c r="D170" s="334"/>
      <c r="E170" s="334"/>
      <c r="F170" s="335"/>
    </row>
    <row r="171" spans="1:6" ht="30" customHeight="1">
      <c r="A171" s="34" t="s">
        <v>262</v>
      </c>
      <c r="B171" s="40"/>
      <c r="C171" s="358" t="s">
        <v>38</v>
      </c>
      <c r="D171" s="359"/>
      <c r="E171" s="359"/>
      <c r="F171" s="28"/>
    </row>
    <row r="172" spans="1:6" ht="30" customHeight="1" thickBot="1">
      <c r="A172" s="23" t="s">
        <v>263</v>
      </c>
      <c r="B172" s="45"/>
      <c r="C172" s="377" t="s">
        <v>38</v>
      </c>
      <c r="D172" s="378"/>
      <c r="E172" s="378"/>
      <c r="F172" s="46"/>
    </row>
    <row r="173" spans="1:6" s="74" customFormat="1" ht="23.25" customHeight="1">
      <c r="A173" s="72"/>
      <c r="B173" s="73"/>
      <c r="C173" s="73"/>
      <c r="D173" s="73"/>
      <c r="E173" s="73"/>
      <c r="F173" s="73"/>
    </row>
    <row r="174" spans="1:6" s="74" customFormat="1" ht="30" customHeight="1">
      <c r="A174" s="72"/>
      <c r="B174" s="73"/>
      <c r="C174" s="73"/>
      <c r="D174" s="73"/>
      <c r="E174" s="73"/>
      <c r="F174" s="73"/>
    </row>
    <row r="175" spans="1:6" s="74" customFormat="1" ht="30" customHeight="1">
      <c r="A175" s="72"/>
      <c r="B175" s="73"/>
      <c r="C175" s="73"/>
      <c r="D175" s="73"/>
      <c r="E175" s="73"/>
      <c r="F175" s="73"/>
    </row>
    <row r="176" spans="1:6" s="74" customFormat="1" ht="30" customHeight="1">
      <c r="A176" s="72"/>
      <c r="B176" s="73"/>
      <c r="C176" s="73"/>
      <c r="D176" s="73"/>
      <c r="E176" s="73"/>
      <c r="F176" s="73"/>
    </row>
    <row r="177" spans="1:6" s="74" customFormat="1" ht="30" customHeight="1" thickBot="1">
      <c r="A177" s="72"/>
      <c r="B177" s="73"/>
      <c r="C177" s="73"/>
      <c r="D177" s="73"/>
      <c r="E177" s="73"/>
      <c r="F177" s="73"/>
    </row>
    <row r="178" spans="1:6" s="74" customFormat="1" ht="30" customHeight="1" thickBot="1">
      <c r="A178" s="352" t="s">
        <v>61</v>
      </c>
      <c r="B178" s="353"/>
      <c r="C178" s="353"/>
      <c r="D178" s="353"/>
      <c r="E178" s="353"/>
      <c r="F178" s="354"/>
    </row>
    <row r="179" spans="1:6" s="74" customFormat="1" ht="30" customHeight="1">
      <c r="A179" s="355" t="s">
        <v>62</v>
      </c>
      <c r="B179" s="374"/>
      <c r="C179" s="374"/>
      <c r="D179" s="374"/>
      <c r="E179" s="374"/>
      <c r="F179" s="375"/>
    </row>
    <row r="180" spans="1:6" s="74" customFormat="1" ht="15" customHeight="1">
      <c r="A180" s="333" t="s">
        <v>63</v>
      </c>
      <c r="B180" s="334"/>
      <c r="C180" s="334"/>
      <c r="D180" s="334"/>
      <c r="E180" s="334"/>
      <c r="F180" s="335"/>
    </row>
    <row r="181" spans="1:6" ht="30" customHeight="1">
      <c r="A181" s="345"/>
      <c r="B181" s="362"/>
      <c r="C181" s="362"/>
      <c r="D181" s="362"/>
      <c r="E181" s="362"/>
      <c r="F181" s="363"/>
    </row>
    <row r="182" spans="1:6" ht="30" customHeight="1">
      <c r="A182" s="345"/>
      <c r="B182" s="362"/>
      <c r="C182" s="362"/>
      <c r="D182" s="362"/>
      <c r="E182" s="362"/>
      <c r="F182" s="363"/>
    </row>
    <row r="183" spans="1:6" ht="30" customHeight="1">
      <c r="A183" s="345"/>
      <c r="B183" s="362"/>
      <c r="C183" s="362"/>
      <c r="D183" s="362"/>
      <c r="E183" s="362"/>
      <c r="F183" s="363"/>
    </row>
    <row r="184" spans="1:6" ht="30" customHeight="1">
      <c r="A184" s="345"/>
      <c r="B184" s="362"/>
      <c r="C184" s="362"/>
      <c r="D184" s="362"/>
      <c r="E184" s="362"/>
      <c r="F184" s="363"/>
    </row>
    <row r="185" spans="1:6" ht="30" customHeight="1">
      <c r="A185" s="345"/>
      <c r="B185" s="362"/>
      <c r="C185" s="362"/>
      <c r="D185" s="362"/>
      <c r="E185" s="362"/>
      <c r="F185" s="363"/>
    </row>
    <row r="186" spans="1:6" ht="30" customHeight="1">
      <c r="A186" s="345"/>
      <c r="B186" s="362"/>
      <c r="C186" s="362"/>
      <c r="D186" s="362"/>
      <c r="E186" s="362"/>
      <c r="F186" s="363"/>
    </row>
    <row r="187" spans="1:6" ht="30" customHeight="1">
      <c r="A187" s="345"/>
      <c r="B187" s="362"/>
      <c r="C187" s="362"/>
      <c r="D187" s="362"/>
      <c r="E187" s="362"/>
      <c r="F187" s="363"/>
    </row>
    <row r="188" spans="1:6" ht="30" customHeight="1">
      <c r="A188" s="345"/>
      <c r="B188" s="362"/>
      <c r="C188" s="362"/>
      <c r="D188" s="362"/>
      <c r="E188" s="362"/>
      <c r="F188" s="363"/>
    </row>
    <row r="189" spans="1:6" ht="30" customHeight="1">
      <c r="A189" s="345"/>
      <c r="B189" s="362"/>
      <c r="C189" s="362"/>
      <c r="D189" s="362"/>
      <c r="E189" s="362"/>
      <c r="F189" s="363"/>
    </row>
    <row r="190" spans="1:6" ht="30" customHeight="1">
      <c r="A190" s="345"/>
      <c r="B190" s="362"/>
      <c r="C190" s="362"/>
      <c r="D190" s="362"/>
      <c r="E190" s="362"/>
      <c r="F190" s="363"/>
    </row>
    <row r="191" spans="1:6" ht="30" customHeight="1">
      <c r="A191" s="345"/>
      <c r="B191" s="362"/>
      <c r="C191" s="362"/>
      <c r="D191" s="362"/>
      <c r="E191" s="362"/>
      <c r="F191" s="363"/>
    </row>
    <row r="192" spans="1:6" ht="30" customHeight="1">
      <c r="A192" s="345"/>
      <c r="B192" s="362"/>
      <c r="C192" s="362"/>
      <c r="D192" s="362"/>
      <c r="E192" s="362"/>
      <c r="F192" s="363"/>
    </row>
    <row r="193" spans="1:6" ht="30" customHeight="1">
      <c r="A193" s="345"/>
      <c r="B193" s="362"/>
      <c r="C193" s="362"/>
      <c r="D193" s="362"/>
      <c r="E193" s="362"/>
      <c r="F193" s="363"/>
    </row>
    <row r="194" spans="1:6" ht="30" customHeight="1">
      <c r="A194" s="345"/>
      <c r="B194" s="362"/>
      <c r="C194" s="362"/>
      <c r="D194" s="362"/>
      <c r="E194" s="362"/>
      <c r="F194" s="363"/>
    </row>
    <row r="195" spans="1:6" ht="30" customHeight="1">
      <c r="A195" s="345"/>
      <c r="B195" s="362"/>
      <c r="C195" s="362"/>
      <c r="D195" s="362"/>
      <c r="E195" s="362"/>
      <c r="F195" s="363"/>
    </row>
    <row r="196" spans="1:6" ht="30" customHeight="1">
      <c r="A196" s="345"/>
      <c r="B196" s="362"/>
      <c r="C196" s="362"/>
      <c r="D196" s="362"/>
      <c r="E196" s="362"/>
      <c r="F196" s="363"/>
    </row>
    <row r="197" spans="1:6" ht="30" customHeight="1">
      <c r="A197" s="364"/>
      <c r="B197" s="365"/>
      <c r="C197" s="365"/>
      <c r="D197" s="365"/>
      <c r="E197" s="365"/>
      <c r="F197" s="366"/>
    </row>
    <row r="198" spans="1:6" s="74" customFormat="1" ht="15" customHeight="1">
      <c r="A198" s="333" t="s">
        <v>64</v>
      </c>
      <c r="B198" s="334"/>
      <c r="C198" s="334"/>
      <c r="D198" s="334"/>
      <c r="E198" s="334"/>
      <c r="F198" s="335"/>
    </row>
    <row r="199" spans="1:6" ht="30" customHeight="1">
      <c r="A199" s="345"/>
      <c r="B199" s="346"/>
      <c r="C199" s="346"/>
      <c r="D199" s="346"/>
      <c r="E199" s="346"/>
      <c r="F199" s="347"/>
    </row>
    <row r="200" spans="1:6" ht="30" customHeight="1">
      <c r="A200" s="348"/>
      <c r="B200" s="346"/>
      <c r="C200" s="346"/>
      <c r="D200" s="346"/>
      <c r="E200" s="346"/>
      <c r="F200" s="347"/>
    </row>
    <row r="201" spans="1:6" ht="30" customHeight="1">
      <c r="A201" s="348"/>
      <c r="B201" s="346"/>
      <c r="C201" s="346"/>
      <c r="D201" s="346"/>
      <c r="E201" s="346"/>
      <c r="F201" s="347"/>
    </row>
    <row r="202" spans="1:6" ht="30" customHeight="1">
      <c r="A202" s="348"/>
      <c r="B202" s="346"/>
      <c r="C202" s="346"/>
      <c r="D202" s="346"/>
      <c r="E202" s="346"/>
      <c r="F202" s="347"/>
    </row>
    <row r="203" spans="1:6" ht="30" customHeight="1">
      <c r="A203" s="348"/>
      <c r="B203" s="346"/>
      <c r="C203" s="346"/>
      <c r="D203" s="346"/>
      <c r="E203" s="346"/>
      <c r="F203" s="347"/>
    </row>
    <row r="204" spans="1:6" ht="30" customHeight="1">
      <c r="A204" s="348"/>
      <c r="B204" s="346"/>
      <c r="C204" s="346"/>
      <c r="D204" s="346"/>
      <c r="E204" s="346"/>
      <c r="F204" s="347"/>
    </row>
    <row r="205" spans="1:6" ht="30" customHeight="1">
      <c r="A205" s="348"/>
      <c r="B205" s="346"/>
      <c r="C205" s="346"/>
      <c r="D205" s="346"/>
      <c r="E205" s="346"/>
      <c r="F205" s="347"/>
    </row>
    <row r="206" spans="1:6" ht="30" customHeight="1">
      <c r="A206" s="348"/>
      <c r="B206" s="346"/>
      <c r="C206" s="346"/>
      <c r="D206" s="346"/>
      <c r="E206" s="346"/>
      <c r="F206" s="347"/>
    </row>
    <row r="207" spans="1:6" ht="30" customHeight="1">
      <c r="A207" s="348"/>
      <c r="B207" s="346"/>
      <c r="C207" s="346"/>
      <c r="D207" s="346"/>
      <c r="E207" s="346"/>
      <c r="F207" s="347"/>
    </row>
    <row r="208" spans="1:6" ht="30" customHeight="1">
      <c r="A208" s="348"/>
      <c r="B208" s="346"/>
      <c r="C208" s="346"/>
      <c r="D208" s="346"/>
      <c r="E208" s="346"/>
      <c r="F208" s="347"/>
    </row>
    <row r="209" spans="1:6" ht="30" customHeight="1">
      <c r="A209" s="348"/>
      <c r="B209" s="346"/>
      <c r="C209" s="346"/>
      <c r="D209" s="346"/>
      <c r="E209" s="346"/>
      <c r="F209" s="347"/>
    </row>
    <row r="210" spans="1:6" ht="30" customHeight="1">
      <c r="A210" s="348"/>
      <c r="B210" s="346"/>
      <c r="C210" s="346"/>
      <c r="D210" s="346"/>
      <c r="E210" s="346"/>
      <c r="F210" s="347"/>
    </row>
    <row r="211" spans="1:6" ht="30" customHeight="1">
      <c r="A211" s="348"/>
      <c r="B211" s="346"/>
      <c r="C211" s="346"/>
      <c r="D211" s="346"/>
      <c r="E211" s="346"/>
      <c r="F211" s="347"/>
    </row>
    <row r="212" spans="1:6" ht="30" customHeight="1">
      <c r="A212" s="348"/>
      <c r="B212" s="346"/>
      <c r="C212" s="346"/>
      <c r="D212" s="346"/>
      <c r="E212" s="346"/>
      <c r="F212" s="347"/>
    </row>
    <row r="213" spans="1:6" ht="30" customHeight="1">
      <c r="A213" s="348"/>
      <c r="B213" s="346"/>
      <c r="C213" s="346"/>
      <c r="D213" s="346"/>
      <c r="E213" s="346"/>
      <c r="F213" s="347"/>
    </row>
    <row r="214" spans="1:6" ht="30" customHeight="1" thickBot="1">
      <c r="A214" s="367"/>
      <c r="B214" s="368"/>
      <c r="C214" s="368"/>
      <c r="D214" s="368"/>
      <c r="E214" s="368"/>
      <c r="F214" s="369"/>
    </row>
    <row r="215" spans="1:6" s="74" customFormat="1" ht="30" customHeight="1">
      <c r="A215" s="80"/>
      <c r="B215" s="80"/>
      <c r="C215" s="80"/>
      <c r="D215" s="80"/>
      <c r="E215" s="80"/>
      <c r="F215" s="80"/>
    </row>
    <row r="216" spans="1:6" s="74" customFormat="1" ht="30" customHeight="1">
      <c r="A216" s="81"/>
      <c r="B216" s="81"/>
      <c r="C216" s="81"/>
      <c r="D216" s="81"/>
      <c r="E216" s="81"/>
      <c r="F216" s="81"/>
    </row>
    <row r="217" spans="1:6" s="74" customFormat="1" ht="30" customHeight="1" thickBot="1">
      <c r="A217" s="82"/>
      <c r="B217" s="82"/>
      <c r="C217" s="82"/>
      <c r="D217" s="82"/>
      <c r="E217" s="82"/>
      <c r="F217" s="82"/>
    </row>
    <row r="218" spans="1:6" s="74" customFormat="1" ht="30" customHeight="1">
      <c r="A218" s="376" t="s">
        <v>78</v>
      </c>
      <c r="B218" s="334"/>
      <c r="C218" s="334"/>
      <c r="D218" s="334"/>
      <c r="E218" s="334"/>
      <c r="F218" s="335"/>
    </row>
    <row r="219" spans="1:6" s="74" customFormat="1" ht="15" customHeight="1">
      <c r="A219" s="333" t="s">
        <v>221</v>
      </c>
      <c r="B219" s="334"/>
      <c r="C219" s="334"/>
      <c r="D219" s="334"/>
      <c r="E219" s="334"/>
      <c r="F219" s="335"/>
    </row>
    <row r="220" spans="1:6" s="74" customFormat="1" ht="15" customHeight="1">
      <c r="A220" s="333" t="s">
        <v>268</v>
      </c>
      <c r="B220" s="334"/>
      <c r="C220" s="334"/>
      <c r="D220" s="334"/>
      <c r="E220" s="334"/>
      <c r="F220" s="335"/>
    </row>
    <row r="221" spans="1:6" ht="30" customHeight="1">
      <c r="A221" s="345"/>
      <c r="B221" s="362"/>
      <c r="C221" s="362"/>
      <c r="D221" s="362"/>
      <c r="E221" s="362"/>
      <c r="F221" s="363"/>
    </row>
    <row r="222" spans="1:6" ht="30" customHeight="1">
      <c r="A222" s="345"/>
      <c r="B222" s="362"/>
      <c r="C222" s="362"/>
      <c r="D222" s="362"/>
      <c r="E222" s="362"/>
      <c r="F222" s="363"/>
    </row>
    <row r="223" spans="1:6" ht="30" customHeight="1">
      <c r="A223" s="345"/>
      <c r="B223" s="362"/>
      <c r="C223" s="362"/>
      <c r="D223" s="362"/>
      <c r="E223" s="362"/>
      <c r="F223" s="363"/>
    </row>
    <row r="224" spans="1:6" ht="30" customHeight="1">
      <c r="A224" s="345"/>
      <c r="B224" s="362"/>
      <c r="C224" s="362"/>
      <c r="D224" s="362"/>
      <c r="E224" s="362"/>
      <c r="F224" s="363"/>
    </row>
    <row r="225" spans="1:6" ht="30" customHeight="1">
      <c r="A225" s="345"/>
      <c r="B225" s="362"/>
      <c r="C225" s="362"/>
      <c r="D225" s="362"/>
      <c r="E225" s="362"/>
      <c r="F225" s="363"/>
    </row>
    <row r="226" spans="1:6" ht="30" customHeight="1">
      <c r="A226" s="345"/>
      <c r="B226" s="362"/>
      <c r="C226" s="362"/>
      <c r="D226" s="362"/>
      <c r="E226" s="362"/>
      <c r="F226" s="363"/>
    </row>
    <row r="227" spans="1:6" ht="30" customHeight="1">
      <c r="A227" s="345"/>
      <c r="B227" s="362"/>
      <c r="C227" s="362"/>
      <c r="D227" s="362"/>
      <c r="E227" s="362"/>
      <c r="F227" s="363"/>
    </row>
    <row r="228" spans="1:6" ht="30" customHeight="1">
      <c r="A228" s="345"/>
      <c r="B228" s="362"/>
      <c r="C228" s="362"/>
      <c r="D228" s="362"/>
      <c r="E228" s="362"/>
      <c r="F228" s="363"/>
    </row>
    <row r="229" spans="1:6" ht="30" customHeight="1">
      <c r="A229" s="345"/>
      <c r="B229" s="362"/>
      <c r="C229" s="362"/>
      <c r="D229" s="362"/>
      <c r="E229" s="362"/>
      <c r="F229" s="363"/>
    </row>
    <row r="230" spans="1:6" ht="30" customHeight="1">
      <c r="A230" s="345"/>
      <c r="B230" s="362"/>
      <c r="C230" s="362"/>
      <c r="D230" s="362"/>
      <c r="E230" s="362"/>
      <c r="F230" s="363"/>
    </row>
    <row r="231" spans="1:6" ht="30" customHeight="1">
      <c r="A231" s="345"/>
      <c r="B231" s="362"/>
      <c r="C231" s="362"/>
      <c r="D231" s="362"/>
      <c r="E231" s="362"/>
      <c r="F231" s="363"/>
    </row>
    <row r="232" spans="1:6" ht="30" customHeight="1">
      <c r="A232" s="345"/>
      <c r="B232" s="362"/>
      <c r="C232" s="362"/>
      <c r="D232" s="362"/>
      <c r="E232" s="362"/>
      <c r="F232" s="363"/>
    </row>
    <row r="233" spans="1:6" ht="30" customHeight="1">
      <c r="A233" s="407"/>
      <c r="B233" s="408"/>
      <c r="C233" s="408"/>
      <c r="D233" s="408"/>
      <c r="E233" s="408"/>
      <c r="F233" s="409"/>
    </row>
    <row r="234" spans="1:6" s="74" customFormat="1" ht="30" customHeight="1">
      <c r="A234" s="340" t="s">
        <v>65</v>
      </c>
      <c r="B234" s="341"/>
      <c r="C234" s="341"/>
      <c r="D234" s="341"/>
      <c r="E234" s="341"/>
      <c r="F234" s="342"/>
    </row>
    <row r="235" spans="1:6" s="74" customFormat="1" ht="15" customHeight="1">
      <c r="A235" s="333" t="s">
        <v>66</v>
      </c>
      <c r="B235" s="334"/>
      <c r="C235" s="334"/>
      <c r="D235" s="334"/>
      <c r="E235" s="334"/>
      <c r="F235" s="335"/>
    </row>
    <row r="236" spans="1:6" ht="30" customHeight="1">
      <c r="A236" s="345"/>
      <c r="B236" s="362"/>
      <c r="C236" s="362"/>
      <c r="D236" s="362"/>
      <c r="E236" s="362"/>
      <c r="F236" s="363"/>
    </row>
    <row r="237" spans="1:6" ht="30" customHeight="1">
      <c r="A237" s="345"/>
      <c r="B237" s="362"/>
      <c r="C237" s="362"/>
      <c r="D237" s="362"/>
      <c r="E237" s="362"/>
      <c r="F237" s="363"/>
    </row>
    <row r="238" spans="1:6" ht="30" customHeight="1">
      <c r="A238" s="345"/>
      <c r="B238" s="362"/>
      <c r="C238" s="362"/>
      <c r="D238" s="362"/>
      <c r="E238" s="362"/>
      <c r="F238" s="363"/>
    </row>
    <row r="239" spans="1:6" ht="30" customHeight="1">
      <c r="A239" s="345"/>
      <c r="B239" s="362"/>
      <c r="C239" s="362"/>
      <c r="D239" s="362"/>
      <c r="E239" s="362"/>
      <c r="F239" s="363"/>
    </row>
    <row r="240" spans="1:6" ht="30" customHeight="1">
      <c r="A240" s="345"/>
      <c r="B240" s="362"/>
      <c r="C240" s="362"/>
      <c r="D240" s="362"/>
      <c r="E240" s="362"/>
      <c r="F240" s="363"/>
    </row>
    <row r="241" spans="1:6" ht="30" customHeight="1">
      <c r="A241" s="345"/>
      <c r="B241" s="362"/>
      <c r="C241" s="362"/>
      <c r="D241" s="362"/>
      <c r="E241" s="362"/>
      <c r="F241" s="363"/>
    </row>
    <row r="242" spans="1:6" ht="30" customHeight="1">
      <c r="A242" s="345"/>
      <c r="B242" s="362"/>
      <c r="C242" s="362"/>
      <c r="D242" s="362"/>
      <c r="E242" s="362"/>
      <c r="F242" s="363"/>
    </row>
    <row r="243" spans="1:6" ht="30" customHeight="1">
      <c r="A243" s="345"/>
      <c r="B243" s="362"/>
      <c r="C243" s="362"/>
      <c r="D243" s="362"/>
      <c r="E243" s="362"/>
      <c r="F243" s="363"/>
    </row>
    <row r="244" spans="1:6" ht="30" customHeight="1">
      <c r="A244" s="345"/>
      <c r="B244" s="362"/>
      <c r="C244" s="362"/>
      <c r="D244" s="362"/>
      <c r="E244" s="362"/>
      <c r="F244" s="363"/>
    </row>
    <row r="245" spans="1:6" ht="30" customHeight="1">
      <c r="A245" s="345"/>
      <c r="B245" s="362"/>
      <c r="C245" s="362"/>
      <c r="D245" s="362"/>
      <c r="E245" s="362"/>
      <c r="F245" s="363"/>
    </row>
    <row r="246" spans="1:6" ht="30" customHeight="1">
      <c r="A246" s="345"/>
      <c r="B246" s="362"/>
      <c r="C246" s="362"/>
      <c r="D246" s="362"/>
      <c r="E246" s="362"/>
      <c r="F246" s="363"/>
    </row>
    <row r="247" spans="1:6" ht="30" customHeight="1">
      <c r="A247" s="410"/>
      <c r="B247" s="411"/>
      <c r="C247" s="411"/>
      <c r="D247" s="411"/>
      <c r="E247" s="411"/>
      <c r="F247" s="412"/>
    </row>
    <row r="248" spans="1:6" s="74" customFormat="1" ht="15" customHeight="1">
      <c r="A248" s="333" t="s">
        <v>269</v>
      </c>
      <c r="B248" s="334"/>
      <c r="C248" s="334"/>
      <c r="D248" s="334"/>
      <c r="E248" s="334"/>
      <c r="F248" s="335"/>
    </row>
    <row r="249" spans="1:6" ht="30" customHeight="1">
      <c r="A249" s="34" t="s">
        <v>69</v>
      </c>
      <c r="B249" s="27"/>
      <c r="C249" s="27"/>
      <c r="D249" s="27"/>
      <c r="E249" s="27"/>
      <c r="F249" s="28"/>
    </row>
    <row r="250" spans="1:6" ht="30" customHeight="1">
      <c r="A250" s="34" t="s">
        <v>70</v>
      </c>
      <c r="B250" s="47"/>
      <c r="C250" s="47"/>
      <c r="D250" s="47"/>
      <c r="E250" s="47"/>
      <c r="F250" s="48"/>
    </row>
    <row r="251" spans="1:6" ht="30" customHeight="1">
      <c r="A251" s="34" t="s">
        <v>71</v>
      </c>
      <c r="B251" s="47"/>
      <c r="C251" s="47"/>
      <c r="D251" s="47"/>
      <c r="E251" s="47"/>
      <c r="F251" s="48"/>
    </row>
    <row r="252" spans="1:6" s="39" customFormat="1" ht="30" customHeight="1">
      <c r="A252" s="34" t="s">
        <v>72</v>
      </c>
      <c r="B252" s="47"/>
      <c r="C252" s="47"/>
      <c r="D252" s="47"/>
      <c r="E252" s="47"/>
      <c r="F252" s="48"/>
    </row>
    <row r="253" spans="1:6" s="39" customFormat="1" ht="30" customHeight="1">
      <c r="A253" s="34" t="s">
        <v>73</v>
      </c>
      <c r="B253" s="47"/>
      <c r="C253" s="47"/>
      <c r="D253" s="47"/>
      <c r="E253" s="47"/>
      <c r="F253" s="48"/>
    </row>
    <row r="254" spans="1:6" s="39" customFormat="1" ht="30" customHeight="1">
      <c r="A254" s="34" t="s">
        <v>74</v>
      </c>
      <c r="B254" s="47"/>
      <c r="C254" s="47"/>
      <c r="D254" s="47"/>
      <c r="E254" s="47"/>
      <c r="F254" s="48"/>
    </row>
    <row r="255" spans="1:6" ht="30" customHeight="1" thickBot="1">
      <c r="A255" s="34" t="s">
        <v>75</v>
      </c>
      <c r="B255" s="47"/>
      <c r="C255" s="47"/>
      <c r="D255" s="47"/>
      <c r="E255" s="47"/>
      <c r="F255" s="48"/>
    </row>
    <row r="256" spans="1:6" s="74" customFormat="1" ht="30" customHeight="1">
      <c r="A256" s="83"/>
      <c r="B256" s="84"/>
      <c r="C256" s="84"/>
      <c r="D256" s="84"/>
      <c r="E256" s="84"/>
      <c r="F256" s="84"/>
    </row>
    <row r="257" spans="1:6" s="74" customFormat="1" ht="30" customHeight="1">
      <c r="A257" s="85"/>
      <c r="B257" s="86"/>
      <c r="C257" s="86"/>
      <c r="D257" s="86"/>
      <c r="E257" s="86"/>
      <c r="F257" s="86"/>
    </row>
    <row r="258" spans="1:6" s="74" customFormat="1" ht="30" customHeight="1" thickBot="1">
      <c r="A258" s="85"/>
      <c r="B258" s="86"/>
      <c r="C258" s="86"/>
      <c r="D258" s="86"/>
      <c r="E258" s="86"/>
      <c r="F258" s="86"/>
    </row>
    <row r="259" spans="1:6" s="74" customFormat="1" ht="30" customHeight="1">
      <c r="A259" s="419" t="s">
        <v>67</v>
      </c>
      <c r="B259" s="420"/>
      <c r="C259" s="420"/>
      <c r="D259" s="420"/>
      <c r="E259" s="420"/>
      <c r="F259" s="421"/>
    </row>
    <row r="260" spans="1:6" s="74" customFormat="1" ht="15" customHeight="1">
      <c r="A260" s="382" t="s">
        <v>216</v>
      </c>
      <c r="B260" s="334"/>
      <c r="C260" s="334"/>
      <c r="D260" s="334"/>
      <c r="E260" s="334"/>
      <c r="F260" s="335"/>
    </row>
    <row r="261" spans="1:6" s="39" customFormat="1" ht="30" customHeight="1">
      <c r="A261" s="345"/>
      <c r="B261" s="346"/>
      <c r="C261" s="346"/>
      <c r="D261" s="346"/>
      <c r="E261" s="346"/>
      <c r="F261" s="347"/>
    </row>
    <row r="262" spans="1:6" s="39" customFormat="1" ht="30" customHeight="1">
      <c r="A262" s="345"/>
      <c r="B262" s="346"/>
      <c r="C262" s="346"/>
      <c r="D262" s="346"/>
      <c r="E262" s="346"/>
      <c r="F262" s="347"/>
    </row>
    <row r="263" spans="1:6" s="39" customFormat="1" ht="30" customHeight="1">
      <c r="A263" s="345"/>
      <c r="B263" s="346"/>
      <c r="C263" s="346"/>
      <c r="D263" s="346"/>
      <c r="E263" s="346"/>
      <c r="F263" s="347"/>
    </row>
    <row r="264" spans="1:6" s="39" customFormat="1" ht="30" customHeight="1">
      <c r="A264" s="345"/>
      <c r="B264" s="346"/>
      <c r="C264" s="346"/>
      <c r="D264" s="346"/>
      <c r="E264" s="346"/>
      <c r="F264" s="347"/>
    </row>
    <row r="265" spans="1:6" s="39" customFormat="1" ht="30" customHeight="1">
      <c r="A265" s="345"/>
      <c r="B265" s="346"/>
      <c r="C265" s="346"/>
      <c r="D265" s="346"/>
      <c r="E265" s="346"/>
      <c r="F265" s="347"/>
    </row>
    <row r="266" spans="1:6" s="39" customFormat="1" ht="30" customHeight="1">
      <c r="A266" s="345"/>
      <c r="B266" s="346"/>
      <c r="C266" s="346"/>
      <c r="D266" s="346"/>
      <c r="E266" s="346"/>
      <c r="F266" s="347"/>
    </row>
    <row r="267" spans="1:6" s="74" customFormat="1" ht="15" customHeight="1">
      <c r="A267" s="382" t="s">
        <v>76</v>
      </c>
      <c r="B267" s="334"/>
      <c r="C267" s="334"/>
      <c r="D267" s="334"/>
      <c r="E267" s="334"/>
      <c r="F267" s="335"/>
    </row>
    <row r="268" spans="1:6" ht="30" customHeight="1">
      <c r="A268" s="345"/>
      <c r="B268" s="346"/>
      <c r="C268" s="346"/>
      <c r="D268" s="346"/>
      <c r="E268" s="346"/>
      <c r="F268" s="347"/>
    </row>
    <row r="269" spans="1:6" ht="30" customHeight="1">
      <c r="A269" s="345"/>
      <c r="B269" s="346"/>
      <c r="C269" s="346"/>
      <c r="D269" s="346"/>
      <c r="E269" s="346"/>
      <c r="F269" s="347"/>
    </row>
    <row r="270" spans="1:6" ht="30" customHeight="1">
      <c r="A270" s="345"/>
      <c r="B270" s="346"/>
      <c r="C270" s="346"/>
      <c r="D270" s="346"/>
      <c r="E270" s="346"/>
      <c r="F270" s="347"/>
    </row>
    <row r="271" spans="1:6" ht="30" customHeight="1">
      <c r="A271" s="345"/>
      <c r="B271" s="346"/>
      <c r="C271" s="346"/>
      <c r="D271" s="346"/>
      <c r="E271" s="346"/>
      <c r="F271" s="347"/>
    </row>
    <row r="272" spans="1:6" ht="30" customHeight="1">
      <c r="A272" s="345"/>
      <c r="B272" s="346"/>
      <c r="C272" s="346"/>
      <c r="D272" s="346"/>
      <c r="E272" s="346"/>
      <c r="F272" s="347"/>
    </row>
    <row r="273" spans="1:6" ht="30" customHeight="1">
      <c r="A273" s="345"/>
      <c r="B273" s="346"/>
      <c r="C273" s="346"/>
      <c r="D273" s="346"/>
      <c r="E273" s="346"/>
      <c r="F273" s="347"/>
    </row>
    <row r="274" spans="1:6" s="74" customFormat="1" ht="30" customHeight="1">
      <c r="A274" s="413" t="s">
        <v>77</v>
      </c>
      <c r="B274" s="414"/>
      <c r="C274" s="414"/>
      <c r="D274" s="414"/>
      <c r="E274" s="414"/>
      <c r="F274" s="415"/>
    </row>
    <row r="275" spans="1:6" s="74" customFormat="1" ht="15" customHeight="1">
      <c r="A275" s="416" t="s">
        <v>201</v>
      </c>
      <c r="B275" s="417"/>
      <c r="C275" s="417"/>
      <c r="D275" s="417"/>
      <c r="E275" s="417"/>
      <c r="F275" s="418"/>
    </row>
    <row r="276" spans="1:6" ht="30" customHeight="1">
      <c r="A276" s="34" t="s">
        <v>79</v>
      </c>
      <c r="B276" s="40"/>
      <c r="C276" s="40"/>
      <c r="D276" s="40"/>
      <c r="E276" s="40"/>
      <c r="F276" s="41"/>
    </row>
    <row r="277" spans="1:6" ht="30" customHeight="1">
      <c r="A277" s="34" t="s">
        <v>80</v>
      </c>
      <c r="B277" s="35"/>
      <c r="C277" s="35"/>
      <c r="D277" s="35"/>
      <c r="E277" s="35"/>
      <c r="F277" s="36"/>
    </row>
    <row r="278" spans="1:6" ht="30" customHeight="1">
      <c r="A278" s="34" t="s">
        <v>81</v>
      </c>
      <c r="B278" s="35"/>
      <c r="C278" s="35"/>
      <c r="D278" s="35"/>
      <c r="E278" s="35"/>
      <c r="F278" s="36"/>
    </row>
    <row r="279" spans="1:6" ht="30" customHeight="1">
      <c r="A279" s="34" t="s">
        <v>82</v>
      </c>
      <c r="B279" s="35"/>
      <c r="C279" s="35"/>
      <c r="D279" s="35"/>
      <c r="E279" s="35"/>
      <c r="F279" s="36"/>
    </row>
    <row r="280" spans="1:6" ht="30" customHeight="1">
      <c r="A280" s="34" t="s">
        <v>83</v>
      </c>
      <c r="B280" s="35"/>
      <c r="C280" s="35"/>
      <c r="D280" s="35"/>
      <c r="E280" s="35"/>
      <c r="F280" s="36"/>
    </row>
    <row r="281" spans="1:6" ht="30" customHeight="1">
      <c r="A281" s="34" t="s">
        <v>84</v>
      </c>
      <c r="B281" s="35"/>
      <c r="C281" s="35"/>
      <c r="D281" s="35"/>
      <c r="E281" s="35"/>
      <c r="F281" s="36"/>
    </row>
    <row r="282" spans="1:6" s="39" customFormat="1" ht="30" customHeight="1">
      <c r="A282" s="34" t="s">
        <v>85</v>
      </c>
      <c r="B282" s="35"/>
      <c r="C282" s="35"/>
      <c r="D282" s="35"/>
      <c r="E282" s="35"/>
      <c r="F282" s="36"/>
    </row>
    <row r="283" spans="1:6" ht="30" customHeight="1">
      <c r="A283" s="34" t="s">
        <v>86</v>
      </c>
      <c r="B283" s="49"/>
      <c r="C283" s="49"/>
      <c r="D283" s="49"/>
      <c r="E283" s="49"/>
      <c r="F283" s="50"/>
    </row>
    <row r="284" spans="1:6" ht="30" customHeight="1">
      <c r="A284" s="34" t="s">
        <v>87</v>
      </c>
      <c r="B284" s="49"/>
      <c r="C284" s="49"/>
      <c r="D284" s="49"/>
      <c r="E284" s="49"/>
      <c r="F284" s="50"/>
    </row>
    <row r="285" spans="1:6" s="74" customFormat="1" ht="30" customHeight="1">
      <c r="A285" s="413" t="s">
        <v>88</v>
      </c>
      <c r="B285" s="414"/>
      <c r="C285" s="414"/>
      <c r="D285" s="414"/>
      <c r="E285" s="414"/>
      <c r="F285" s="415"/>
    </row>
    <row r="286" spans="1:6" s="74" customFormat="1" ht="15" customHeight="1">
      <c r="A286" s="406" t="s">
        <v>217</v>
      </c>
      <c r="B286" s="334"/>
      <c r="C286" s="334"/>
      <c r="D286" s="334"/>
      <c r="E286" s="87" t="s">
        <v>89</v>
      </c>
      <c r="F286" s="176"/>
    </row>
    <row r="287" spans="1:6" ht="33" customHeight="1">
      <c r="A287" s="43" t="s">
        <v>90</v>
      </c>
      <c r="B287" s="370" t="s">
        <v>100</v>
      </c>
      <c r="C287" s="371"/>
      <c r="D287" s="371"/>
      <c r="E287" s="371"/>
      <c r="F287" s="326"/>
    </row>
    <row r="288" spans="1:6" ht="30" customHeight="1">
      <c r="A288" s="43" t="s">
        <v>91</v>
      </c>
      <c r="B288" s="370" t="s">
        <v>277</v>
      </c>
      <c r="C288" s="371"/>
      <c r="D288" s="371"/>
      <c r="E288" s="371"/>
      <c r="F288" s="326"/>
    </row>
    <row r="289" spans="1:6" ht="30" customHeight="1">
      <c r="A289" s="43" t="s">
        <v>92</v>
      </c>
      <c r="B289" s="370" t="s">
        <v>101</v>
      </c>
      <c r="C289" s="371"/>
      <c r="D289" s="371"/>
      <c r="E289" s="371"/>
      <c r="F289" s="326"/>
    </row>
    <row r="290" spans="1:6" ht="30" customHeight="1">
      <c r="A290" s="43" t="s">
        <v>94</v>
      </c>
      <c r="B290" s="422" t="s">
        <v>102</v>
      </c>
      <c r="C290" s="384"/>
      <c r="D290" s="384"/>
      <c r="E290" s="384"/>
      <c r="F290" s="385"/>
    </row>
    <row r="291" spans="1:6" ht="30" customHeight="1">
      <c r="A291" s="43" t="s">
        <v>93</v>
      </c>
      <c r="B291" s="370" t="s">
        <v>103</v>
      </c>
      <c r="C291" s="371"/>
      <c r="D291" s="371"/>
      <c r="E291" s="371"/>
      <c r="F291" s="326"/>
    </row>
    <row r="292" spans="1:6" ht="30" customHeight="1">
      <c r="A292" s="43" t="s">
        <v>95</v>
      </c>
      <c r="B292" s="370" t="s">
        <v>104</v>
      </c>
      <c r="C292" s="371"/>
      <c r="D292" s="371"/>
      <c r="E292" s="371"/>
      <c r="F292" s="326"/>
    </row>
    <row r="293" spans="1:6" ht="30" customHeight="1">
      <c r="A293" s="43" t="s">
        <v>96</v>
      </c>
      <c r="B293" s="370" t="s">
        <v>105</v>
      </c>
      <c r="C293" s="371"/>
      <c r="D293" s="371"/>
      <c r="E293" s="371"/>
      <c r="F293" s="326"/>
    </row>
    <row r="294" spans="1:6" ht="30" customHeight="1">
      <c r="A294" s="43" t="s">
        <v>97</v>
      </c>
      <c r="B294" s="370" t="s">
        <v>106</v>
      </c>
      <c r="C294" s="371"/>
      <c r="D294" s="371"/>
      <c r="E294" s="371"/>
      <c r="F294" s="326"/>
    </row>
    <row r="295" spans="1:6" ht="30" customHeight="1">
      <c r="A295" s="43" t="s">
        <v>98</v>
      </c>
      <c r="B295" s="370" t="s">
        <v>107</v>
      </c>
      <c r="C295" s="371"/>
      <c r="D295" s="371"/>
      <c r="E295" s="371"/>
      <c r="F295" s="326"/>
    </row>
    <row r="296" spans="1:6" ht="30" customHeight="1" thickBot="1">
      <c r="A296" s="51" t="s">
        <v>99</v>
      </c>
      <c r="B296" s="424" t="s">
        <v>108</v>
      </c>
      <c r="C296" s="425"/>
      <c r="D296" s="425"/>
      <c r="E296" s="425"/>
      <c r="F296" s="426"/>
    </row>
    <row r="297" spans="1:6" s="74" customFormat="1" ht="30" customHeight="1">
      <c r="A297" s="72"/>
      <c r="B297" s="73"/>
      <c r="C297" s="73"/>
      <c r="D297" s="73"/>
      <c r="E297" s="73"/>
      <c r="F297" s="73"/>
    </row>
    <row r="298" spans="1:6" s="74" customFormat="1" ht="30" customHeight="1">
      <c r="A298" s="72"/>
      <c r="B298" s="73"/>
      <c r="C298" s="73"/>
      <c r="D298" s="73"/>
      <c r="E298" s="73"/>
      <c r="F298" s="73"/>
    </row>
    <row r="299" spans="1:6" s="74" customFormat="1" ht="30" customHeight="1" thickBot="1">
      <c r="A299" s="72"/>
      <c r="B299" s="73"/>
      <c r="C299" s="73"/>
      <c r="D299" s="73"/>
      <c r="E299" s="73"/>
      <c r="F299" s="73"/>
    </row>
    <row r="300" spans="1:6" s="74" customFormat="1" ht="30" customHeight="1" thickBot="1">
      <c r="A300" s="352" t="s">
        <v>200</v>
      </c>
      <c r="B300" s="353"/>
      <c r="C300" s="353"/>
      <c r="D300" s="353"/>
      <c r="E300" s="353"/>
      <c r="F300" s="354"/>
    </row>
    <row r="301" spans="1:6" s="74" customFormat="1" ht="30" customHeight="1">
      <c r="A301" s="355" t="s">
        <v>109</v>
      </c>
      <c r="B301" s="374"/>
      <c r="C301" s="374"/>
      <c r="D301" s="374"/>
      <c r="E301" s="374"/>
      <c r="F301" s="375"/>
    </row>
    <row r="302" spans="1:6" s="74" customFormat="1" ht="15" customHeight="1">
      <c r="A302" s="333" t="s">
        <v>110</v>
      </c>
      <c r="B302" s="334"/>
      <c r="C302" s="334"/>
      <c r="D302" s="334"/>
      <c r="E302" s="334"/>
      <c r="F302" s="335"/>
    </row>
    <row r="303" spans="1:6" s="74" customFormat="1" ht="15" customHeight="1">
      <c r="A303" s="333" t="s">
        <v>270</v>
      </c>
      <c r="B303" s="334"/>
      <c r="C303" s="334"/>
      <c r="D303" s="334"/>
      <c r="E303" s="334"/>
      <c r="F303" s="335"/>
    </row>
    <row r="304" spans="1:6" ht="30" customHeight="1">
      <c r="A304" s="345"/>
      <c r="B304" s="430"/>
      <c r="C304" s="430"/>
      <c r="D304" s="430"/>
      <c r="E304" s="430"/>
      <c r="F304" s="363"/>
    </row>
    <row r="305" spans="1:6" ht="30" customHeight="1">
      <c r="A305" s="345"/>
      <c r="B305" s="430"/>
      <c r="C305" s="430"/>
      <c r="D305" s="430"/>
      <c r="E305" s="430"/>
      <c r="F305" s="363"/>
    </row>
    <row r="306" spans="1:6" ht="30" customHeight="1">
      <c r="A306" s="345"/>
      <c r="B306" s="430"/>
      <c r="C306" s="430"/>
      <c r="D306" s="430"/>
      <c r="E306" s="430"/>
      <c r="F306" s="363"/>
    </row>
    <row r="307" spans="1:6" ht="30" customHeight="1">
      <c r="A307" s="345"/>
      <c r="B307" s="430"/>
      <c r="C307" s="430"/>
      <c r="D307" s="430"/>
      <c r="E307" s="430"/>
      <c r="F307" s="363"/>
    </row>
    <row r="308" spans="1:6" ht="30" customHeight="1">
      <c r="A308" s="345"/>
      <c r="B308" s="430"/>
      <c r="C308" s="430"/>
      <c r="D308" s="430"/>
      <c r="E308" s="430"/>
      <c r="F308" s="363"/>
    </row>
    <row r="309" spans="1:6" ht="30" customHeight="1">
      <c r="A309" s="345"/>
      <c r="B309" s="430"/>
      <c r="C309" s="430"/>
      <c r="D309" s="430"/>
      <c r="E309" s="430"/>
      <c r="F309" s="363"/>
    </row>
    <row r="310" spans="1:6" ht="30" customHeight="1">
      <c r="A310" s="345"/>
      <c r="B310" s="430"/>
      <c r="C310" s="430"/>
      <c r="D310" s="430"/>
      <c r="E310" s="430"/>
      <c r="F310" s="363"/>
    </row>
    <row r="311" spans="1:6" ht="30" customHeight="1">
      <c r="A311" s="345"/>
      <c r="B311" s="430"/>
      <c r="C311" s="430"/>
      <c r="D311" s="430"/>
      <c r="E311" s="430"/>
      <c r="F311" s="363"/>
    </row>
    <row r="312" spans="1:6" ht="30" customHeight="1">
      <c r="A312" s="345"/>
      <c r="B312" s="430"/>
      <c r="C312" s="430"/>
      <c r="D312" s="430"/>
      <c r="E312" s="430"/>
      <c r="F312" s="363"/>
    </row>
    <row r="313" spans="1:6" ht="30" customHeight="1">
      <c r="A313" s="345"/>
      <c r="B313" s="430"/>
      <c r="C313" s="430"/>
      <c r="D313" s="430"/>
      <c r="E313" s="430"/>
      <c r="F313" s="363"/>
    </row>
    <row r="314" spans="1:6" ht="30" customHeight="1">
      <c r="A314" s="345"/>
      <c r="B314" s="430"/>
      <c r="C314" s="430"/>
      <c r="D314" s="430"/>
      <c r="E314" s="430"/>
      <c r="F314" s="363"/>
    </row>
    <row r="315" spans="1:6" ht="30" customHeight="1">
      <c r="A315" s="345"/>
      <c r="B315" s="430"/>
      <c r="C315" s="430"/>
      <c r="D315" s="430"/>
      <c r="E315" s="430"/>
      <c r="F315" s="363"/>
    </row>
    <row r="316" spans="1:6" ht="30" customHeight="1">
      <c r="A316" s="345"/>
      <c r="B316" s="430"/>
      <c r="C316" s="430"/>
      <c r="D316" s="430"/>
      <c r="E316" s="430"/>
      <c r="F316" s="363"/>
    </row>
    <row r="317" spans="1:6" ht="30" customHeight="1">
      <c r="A317" s="345"/>
      <c r="B317" s="430"/>
      <c r="C317" s="430"/>
      <c r="D317" s="430"/>
      <c r="E317" s="430"/>
      <c r="F317" s="363"/>
    </row>
    <row r="318" spans="1:6" ht="30" customHeight="1">
      <c r="A318" s="345"/>
      <c r="B318" s="430"/>
      <c r="C318" s="430"/>
      <c r="D318" s="430"/>
      <c r="E318" s="430"/>
      <c r="F318" s="363"/>
    </row>
    <row r="319" spans="1:6" ht="30" customHeight="1">
      <c r="A319" s="345"/>
      <c r="B319" s="430"/>
      <c r="C319" s="430"/>
      <c r="D319" s="430"/>
      <c r="E319" s="430"/>
      <c r="F319" s="363"/>
    </row>
    <row r="320" spans="1:6" ht="30" customHeight="1">
      <c r="A320" s="364"/>
      <c r="B320" s="365"/>
      <c r="C320" s="365"/>
      <c r="D320" s="365"/>
      <c r="E320" s="365"/>
      <c r="F320" s="366"/>
    </row>
    <row r="321" spans="1:6" s="74" customFormat="1" ht="30" customHeight="1">
      <c r="A321" s="413" t="s">
        <v>111</v>
      </c>
      <c r="B321" s="414"/>
      <c r="C321" s="414"/>
      <c r="D321" s="414"/>
      <c r="E321" s="414"/>
      <c r="F321" s="415"/>
    </row>
    <row r="322" spans="1:6" s="74" customFormat="1" ht="15" customHeight="1">
      <c r="A322" s="382" t="s">
        <v>112</v>
      </c>
      <c r="B322" s="334"/>
      <c r="C322" s="334"/>
      <c r="D322" s="334"/>
      <c r="E322" s="334"/>
      <c r="F322" s="335"/>
    </row>
    <row r="323" spans="1:6" ht="30" customHeight="1">
      <c r="A323" s="34" t="s">
        <v>113</v>
      </c>
      <c r="B323" s="40"/>
      <c r="C323" s="40"/>
      <c r="D323" s="40"/>
      <c r="E323" s="40"/>
      <c r="F323" s="41"/>
    </row>
    <row r="324" spans="1:6" ht="30" customHeight="1">
      <c r="A324" s="34" t="s">
        <v>114</v>
      </c>
      <c r="B324" s="35"/>
      <c r="C324" s="35"/>
      <c r="D324" s="35"/>
      <c r="E324" s="35"/>
      <c r="F324" s="36"/>
    </row>
    <row r="325" spans="1:6" ht="30" customHeight="1">
      <c r="A325" s="34" t="s">
        <v>115</v>
      </c>
      <c r="B325" s="35"/>
      <c r="C325" s="35"/>
      <c r="D325" s="35"/>
      <c r="E325" s="35"/>
      <c r="F325" s="36"/>
    </row>
    <row r="326" spans="1:6" ht="30" customHeight="1">
      <c r="A326" s="34" t="s">
        <v>116</v>
      </c>
      <c r="B326" s="35"/>
      <c r="C326" s="35"/>
      <c r="D326" s="35"/>
      <c r="E326" s="35"/>
      <c r="F326" s="36"/>
    </row>
    <row r="327" spans="1:6" ht="30" customHeight="1">
      <c r="A327" s="34" t="s">
        <v>117</v>
      </c>
      <c r="B327" s="35"/>
      <c r="C327" s="35"/>
      <c r="D327" s="35"/>
      <c r="E327" s="35"/>
      <c r="F327" s="36"/>
    </row>
    <row r="328" spans="1:6" ht="30" customHeight="1">
      <c r="A328" s="34" t="s">
        <v>118</v>
      </c>
      <c r="B328" s="35"/>
      <c r="C328" s="35"/>
      <c r="D328" s="35"/>
      <c r="E328" s="35"/>
      <c r="F328" s="36"/>
    </row>
    <row r="329" spans="1:6" ht="30" customHeight="1">
      <c r="A329" s="34" t="s">
        <v>119</v>
      </c>
      <c r="B329" s="427" t="s">
        <v>38</v>
      </c>
      <c r="C329" s="428"/>
      <c r="D329" s="428"/>
      <c r="E329" s="428"/>
      <c r="F329" s="429"/>
    </row>
    <row r="330" spans="1:6" s="74" customFormat="1" ht="30" customHeight="1">
      <c r="A330" s="423" t="s">
        <v>120</v>
      </c>
      <c r="B330" s="414"/>
      <c r="C330" s="414"/>
      <c r="D330" s="414"/>
      <c r="E330" s="414"/>
      <c r="F330" s="415"/>
    </row>
    <row r="331" spans="1:6" s="74" customFormat="1" ht="15" customHeight="1">
      <c r="A331" s="382" t="s">
        <v>121</v>
      </c>
      <c r="B331" s="334"/>
      <c r="C331" s="334"/>
      <c r="D331" s="334"/>
      <c r="E331" s="334"/>
      <c r="F331" s="335"/>
    </row>
    <row r="332" spans="1:6" ht="30" customHeight="1">
      <c r="A332" s="34" t="s">
        <v>122</v>
      </c>
      <c r="B332" s="52" t="s">
        <v>128</v>
      </c>
      <c r="C332" s="358" t="s">
        <v>129</v>
      </c>
      <c r="D332" s="359"/>
      <c r="E332" s="359"/>
      <c r="F332" s="431"/>
    </row>
    <row r="333" spans="1:6" ht="30" customHeight="1">
      <c r="A333" s="34" t="s">
        <v>123</v>
      </c>
      <c r="B333" s="52" t="s">
        <v>128</v>
      </c>
      <c r="C333" s="358" t="s">
        <v>129</v>
      </c>
      <c r="D333" s="359"/>
      <c r="E333" s="359"/>
      <c r="F333" s="431"/>
    </row>
    <row r="334" spans="1:6" ht="30" customHeight="1">
      <c r="A334" s="34" t="s">
        <v>124</v>
      </c>
      <c r="B334" s="52" t="s">
        <v>128</v>
      </c>
      <c r="C334" s="358" t="s">
        <v>129</v>
      </c>
      <c r="D334" s="359"/>
      <c r="E334" s="359"/>
      <c r="F334" s="431"/>
    </row>
    <row r="335" spans="1:6" ht="30" customHeight="1">
      <c r="A335" s="34" t="s">
        <v>125</v>
      </c>
      <c r="B335" s="52" t="s">
        <v>128</v>
      </c>
      <c r="C335" s="358" t="s">
        <v>129</v>
      </c>
      <c r="D335" s="359"/>
      <c r="E335" s="359"/>
      <c r="F335" s="431"/>
    </row>
    <row r="336" spans="1:6" ht="30" customHeight="1">
      <c r="A336" s="34" t="s">
        <v>126</v>
      </c>
      <c r="B336" s="52" t="s">
        <v>128</v>
      </c>
      <c r="C336" s="358" t="s">
        <v>129</v>
      </c>
      <c r="D336" s="359"/>
      <c r="E336" s="359"/>
      <c r="F336" s="431"/>
    </row>
    <row r="337" spans="1:6" ht="30" customHeight="1" thickBot="1">
      <c r="A337" s="34" t="s">
        <v>127</v>
      </c>
      <c r="B337" s="52" t="s">
        <v>128</v>
      </c>
      <c r="C337" s="358" t="s">
        <v>129</v>
      </c>
      <c r="D337" s="359"/>
      <c r="E337" s="359"/>
      <c r="F337" s="431"/>
    </row>
    <row r="338" spans="1:6" s="74" customFormat="1" ht="30" customHeight="1">
      <c r="A338" s="88"/>
      <c r="B338" s="89"/>
      <c r="C338" s="90"/>
      <c r="D338" s="91"/>
      <c r="E338" s="91"/>
      <c r="F338" s="92"/>
    </row>
    <row r="339" spans="1:6" s="74" customFormat="1" ht="30" customHeight="1">
      <c r="A339" s="93"/>
      <c r="B339" s="94"/>
      <c r="C339" s="95"/>
      <c r="D339" s="96"/>
      <c r="E339" s="96"/>
      <c r="F339" s="97"/>
    </row>
    <row r="340" spans="1:6" s="74" customFormat="1" ht="30" customHeight="1" thickBot="1">
      <c r="A340" s="93"/>
      <c r="B340" s="94"/>
      <c r="C340" s="95"/>
      <c r="D340" s="96"/>
      <c r="E340" s="96"/>
      <c r="F340" s="97"/>
    </row>
    <row r="341" spans="1:6" s="74" customFormat="1" ht="30" customHeight="1">
      <c r="A341" s="355" t="s">
        <v>130</v>
      </c>
      <c r="B341" s="374"/>
      <c r="C341" s="374"/>
      <c r="D341" s="374"/>
      <c r="E341" s="374"/>
      <c r="F341" s="375"/>
    </row>
    <row r="342" spans="1:6" s="74" customFormat="1" ht="30" customHeight="1">
      <c r="A342" s="333" t="s">
        <v>131</v>
      </c>
      <c r="B342" s="334"/>
      <c r="C342" s="334"/>
      <c r="D342" s="334"/>
      <c r="E342" s="334"/>
      <c r="F342" s="335"/>
    </row>
    <row r="343" spans="1:6" ht="30" customHeight="1">
      <c r="A343" s="345"/>
      <c r="B343" s="362"/>
      <c r="C343" s="362"/>
      <c r="D343" s="362"/>
      <c r="E343" s="362"/>
      <c r="F343" s="363"/>
    </row>
    <row r="344" spans="1:6" ht="30" customHeight="1">
      <c r="A344" s="345"/>
      <c r="B344" s="362"/>
      <c r="C344" s="362"/>
      <c r="D344" s="362"/>
      <c r="E344" s="362"/>
      <c r="F344" s="363"/>
    </row>
    <row r="345" spans="1:6" ht="30" customHeight="1">
      <c r="A345" s="345"/>
      <c r="B345" s="362"/>
      <c r="C345" s="362"/>
      <c r="D345" s="362"/>
      <c r="E345" s="362"/>
      <c r="F345" s="363"/>
    </row>
    <row r="346" spans="1:6" ht="30" customHeight="1">
      <c r="A346" s="345"/>
      <c r="B346" s="362"/>
      <c r="C346" s="362"/>
      <c r="D346" s="362"/>
      <c r="E346" s="362"/>
      <c r="F346" s="363"/>
    </row>
    <row r="347" spans="1:6" ht="30" customHeight="1">
      <c r="A347" s="345"/>
      <c r="B347" s="362"/>
      <c r="C347" s="362"/>
      <c r="D347" s="362"/>
      <c r="E347" s="362"/>
      <c r="F347" s="363"/>
    </row>
    <row r="348" spans="1:6" ht="30" customHeight="1">
      <c r="A348" s="345"/>
      <c r="B348" s="362"/>
      <c r="C348" s="362"/>
      <c r="D348" s="362"/>
      <c r="E348" s="362"/>
      <c r="F348" s="363"/>
    </row>
    <row r="349" spans="1:6" ht="30" customHeight="1">
      <c r="A349" s="345"/>
      <c r="B349" s="362"/>
      <c r="C349" s="362"/>
      <c r="D349" s="362"/>
      <c r="E349" s="362"/>
      <c r="F349" s="363"/>
    </row>
    <row r="350" spans="1:6" ht="30" customHeight="1">
      <c r="A350" s="345"/>
      <c r="B350" s="362"/>
      <c r="C350" s="362"/>
      <c r="D350" s="362"/>
      <c r="E350" s="362"/>
      <c r="F350" s="363"/>
    </row>
    <row r="351" spans="1:6" ht="30" customHeight="1">
      <c r="A351" s="345"/>
      <c r="B351" s="362"/>
      <c r="C351" s="362"/>
      <c r="D351" s="362"/>
      <c r="E351" s="362"/>
      <c r="F351" s="363"/>
    </row>
    <row r="352" spans="1:6" ht="30" customHeight="1">
      <c r="A352" s="345"/>
      <c r="B352" s="362"/>
      <c r="C352" s="362"/>
      <c r="D352" s="362"/>
      <c r="E352" s="362"/>
      <c r="F352" s="363"/>
    </row>
    <row r="353" spans="1:6" ht="30" customHeight="1">
      <c r="A353" s="345"/>
      <c r="B353" s="362"/>
      <c r="C353" s="362"/>
      <c r="D353" s="362"/>
      <c r="E353" s="362"/>
      <c r="F353" s="363"/>
    </row>
    <row r="354" spans="1:6" ht="30" customHeight="1">
      <c r="A354" s="345"/>
      <c r="B354" s="362"/>
      <c r="C354" s="362"/>
      <c r="D354" s="362"/>
      <c r="E354" s="362"/>
      <c r="F354" s="363"/>
    </row>
    <row r="355" spans="1:6" ht="30" customHeight="1">
      <c r="A355" s="345"/>
      <c r="B355" s="362"/>
      <c r="C355" s="362"/>
      <c r="D355" s="362"/>
      <c r="E355" s="362"/>
      <c r="F355" s="363"/>
    </row>
    <row r="356" spans="1:6" ht="30" customHeight="1">
      <c r="A356" s="345"/>
      <c r="B356" s="362"/>
      <c r="C356" s="362"/>
      <c r="D356" s="362"/>
      <c r="E356" s="362"/>
      <c r="F356" s="363"/>
    </row>
    <row r="357" spans="1:6" ht="30" customHeight="1">
      <c r="A357" s="348"/>
      <c r="B357" s="346"/>
      <c r="C357" s="346"/>
      <c r="D357" s="346"/>
      <c r="E357" s="346"/>
      <c r="F357" s="347"/>
    </row>
    <row r="358" spans="1:6" ht="30" customHeight="1" thickBot="1">
      <c r="A358" s="367"/>
      <c r="B358" s="368"/>
      <c r="C358" s="368"/>
      <c r="D358" s="368"/>
      <c r="E358" s="368"/>
      <c r="F358" s="369"/>
    </row>
    <row r="359" spans="1:6" s="74" customFormat="1" ht="30" customHeight="1">
      <c r="A359" s="355" t="s">
        <v>132</v>
      </c>
      <c r="B359" s="374"/>
      <c r="C359" s="374"/>
      <c r="D359" s="374"/>
      <c r="E359" s="374"/>
      <c r="F359" s="375"/>
    </row>
    <row r="360" spans="1:6" s="74" customFormat="1" ht="30" customHeight="1">
      <c r="A360" s="333" t="s">
        <v>190</v>
      </c>
      <c r="B360" s="334"/>
      <c r="C360" s="334"/>
      <c r="D360" s="334"/>
      <c r="E360" s="334"/>
      <c r="F360" s="335"/>
    </row>
    <row r="361" spans="1:6" ht="30" customHeight="1">
      <c r="A361" s="345"/>
      <c r="B361" s="362"/>
      <c r="C361" s="362"/>
      <c r="D361" s="362"/>
      <c r="E361" s="362"/>
      <c r="F361" s="363"/>
    </row>
    <row r="362" spans="1:6" ht="30" customHeight="1">
      <c r="A362" s="345"/>
      <c r="B362" s="362"/>
      <c r="C362" s="362"/>
      <c r="D362" s="362"/>
      <c r="E362" s="362"/>
      <c r="F362" s="363"/>
    </row>
    <row r="363" spans="1:6" ht="30" customHeight="1">
      <c r="A363" s="345"/>
      <c r="B363" s="362"/>
      <c r="C363" s="362"/>
      <c r="D363" s="362"/>
      <c r="E363" s="362"/>
      <c r="F363" s="363"/>
    </row>
    <row r="364" spans="1:6" ht="30" customHeight="1">
      <c r="A364" s="345"/>
      <c r="B364" s="362"/>
      <c r="C364" s="362"/>
      <c r="D364" s="362"/>
      <c r="E364" s="362"/>
      <c r="F364" s="363"/>
    </row>
    <row r="365" spans="1:6" ht="30" customHeight="1">
      <c r="A365" s="345"/>
      <c r="B365" s="362"/>
      <c r="C365" s="362"/>
      <c r="D365" s="362"/>
      <c r="E365" s="362"/>
      <c r="F365" s="363"/>
    </row>
    <row r="366" spans="1:6" ht="30" customHeight="1">
      <c r="A366" s="345"/>
      <c r="B366" s="362"/>
      <c r="C366" s="362"/>
      <c r="D366" s="362"/>
      <c r="E366" s="362"/>
      <c r="F366" s="363"/>
    </row>
    <row r="367" spans="1:6" ht="30" customHeight="1">
      <c r="A367" s="345"/>
      <c r="B367" s="362"/>
      <c r="C367" s="362"/>
      <c r="D367" s="362"/>
      <c r="E367" s="362"/>
      <c r="F367" s="363"/>
    </row>
    <row r="368" spans="1:6" ht="30" customHeight="1">
      <c r="A368" s="345"/>
      <c r="B368" s="362"/>
      <c r="C368" s="362"/>
      <c r="D368" s="362"/>
      <c r="E368" s="362"/>
      <c r="F368" s="363"/>
    </row>
    <row r="369" spans="1:6" ht="30" customHeight="1">
      <c r="A369" s="345"/>
      <c r="B369" s="362"/>
      <c r="C369" s="362"/>
      <c r="D369" s="362"/>
      <c r="E369" s="362"/>
      <c r="F369" s="363"/>
    </row>
    <row r="370" spans="1:6" ht="30" customHeight="1">
      <c r="A370" s="345"/>
      <c r="B370" s="362"/>
      <c r="C370" s="362"/>
      <c r="D370" s="362"/>
      <c r="E370" s="362"/>
      <c r="F370" s="363"/>
    </row>
    <row r="371" spans="1:6" ht="30" customHeight="1">
      <c r="A371" s="345"/>
      <c r="B371" s="362"/>
      <c r="C371" s="362"/>
      <c r="D371" s="362"/>
      <c r="E371" s="362"/>
      <c r="F371" s="363"/>
    </row>
    <row r="372" spans="1:6" ht="30" customHeight="1">
      <c r="A372" s="345"/>
      <c r="B372" s="362"/>
      <c r="C372" s="362"/>
      <c r="D372" s="362"/>
      <c r="E372" s="362"/>
      <c r="F372" s="363"/>
    </row>
    <row r="373" spans="1:6" ht="30" customHeight="1">
      <c r="A373" s="345"/>
      <c r="B373" s="362"/>
      <c r="C373" s="362"/>
      <c r="D373" s="362"/>
      <c r="E373" s="362"/>
      <c r="F373" s="363"/>
    </row>
    <row r="374" spans="1:6" ht="30" customHeight="1">
      <c r="A374" s="434"/>
      <c r="B374" s="435"/>
      <c r="C374" s="435"/>
      <c r="D374" s="435"/>
      <c r="E374" s="435"/>
      <c r="F374" s="436"/>
    </row>
    <row r="375" spans="1:6" ht="30" customHeight="1">
      <c r="A375" s="434"/>
      <c r="B375" s="435"/>
      <c r="C375" s="435"/>
      <c r="D375" s="435"/>
      <c r="E375" s="435"/>
      <c r="F375" s="436"/>
    </row>
    <row r="376" spans="1:6" ht="30" customHeight="1" thickBot="1">
      <c r="A376" s="437"/>
      <c r="B376" s="438"/>
      <c r="C376" s="438"/>
      <c r="D376" s="438"/>
      <c r="E376" s="438"/>
      <c r="F376" s="439"/>
    </row>
    <row r="377" spans="1:6" s="74" customFormat="1" ht="30" customHeight="1">
      <c r="A377" s="98"/>
      <c r="B377" s="98"/>
      <c r="C377" s="98"/>
      <c r="D377" s="98"/>
      <c r="E377" s="98"/>
      <c r="F377" s="98"/>
    </row>
    <row r="378" spans="1:6" s="74" customFormat="1" ht="30" customHeight="1">
      <c r="A378" s="98"/>
      <c r="B378" s="98"/>
      <c r="C378" s="98"/>
      <c r="D378" s="98"/>
      <c r="E378" s="98"/>
      <c r="F378" s="98"/>
    </row>
    <row r="379" spans="1:6" s="74" customFormat="1" ht="30" customHeight="1" thickBot="1">
      <c r="A379" s="98"/>
      <c r="B379" s="98"/>
      <c r="C379" s="98"/>
      <c r="D379" s="98"/>
      <c r="E379" s="98"/>
      <c r="F379" s="98"/>
    </row>
    <row r="380" spans="1:6" s="74" customFormat="1" ht="30" customHeight="1">
      <c r="A380" s="355" t="s">
        <v>133</v>
      </c>
      <c r="B380" s="356"/>
      <c r="C380" s="356"/>
      <c r="D380" s="356"/>
      <c r="E380" s="356"/>
      <c r="F380" s="357"/>
    </row>
    <row r="381" spans="1:6" s="74" customFormat="1" ht="15" customHeight="1">
      <c r="A381" s="333" t="s">
        <v>134</v>
      </c>
      <c r="B381" s="343"/>
      <c r="C381" s="343"/>
      <c r="D381" s="343"/>
      <c r="E381" s="343"/>
      <c r="F381" s="344"/>
    </row>
    <row r="382" spans="1:6" s="74" customFormat="1" ht="15" customHeight="1">
      <c r="A382" s="333" t="s">
        <v>189</v>
      </c>
      <c r="B382" s="343"/>
      <c r="C382" s="343"/>
      <c r="D382" s="343"/>
      <c r="E382" s="343"/>
      <c r="F382" s="344"/>
    </row>
    <row r="383" spans="1:6" s="74" customFormat="1" ht="30" customHeight="1">
      <c r="A383" s="99" t="s">
        <v>136</v>
      </c>
      <c r="B383" s="100"/>
      <c r="C383" s="101" t="s">
        <v>137</v>
      </c>
      <c r="D383" s="100"/>
      <c r="E383" s="101" t="s">
        <v>139</v>
      </c>
      <c r="F383" s="102"/>
    </row>
    <row r="384" spans="1:6" s="74" customFormat="1" ht="30" customHeight="1">
      <c r="A384" s="99" t="s">
        <v>135</v>
      </c>
      <c r="B384" s="100"/>
      <c r="C384" s="101" t="s">
        <v>138</v>
      </c>
      <c r="D384" s="100"/>
      <c r="E384" s="101" t="s">
        <v>140</v>
      </c>
      <c r="F384" s="102"/>
    </row>
    <row r="385" spans="1:6" ht="30" customHeight="1">
      <c r="A385" s="345"/>
      <c r="B385" s="362"/>
      <c r="C385" s="362"/>
      <c r="D385" s="362"/>
      <c r="E385" s="362"/>
      <c r="F385" s="363"/>
    </row>
    <row r="386" spans="1:6" ht="30" customHeight="1">
      <c r="A386" s="345"/>
      <c r="B386" s="362"/>
      <c r="C386" s="362"/>
      <c r="D386" s="362"/>
      <c r="E386" s="362"/>
      <c r="F386" s="363"/>
    </row>
    <row r="387" spans="1:6" ht="30" customHeight="1">
      <c r="A387" s="345"/>
      <c r="B387" s="362"/>
      <c r="C387" s="362"/>
      <c r="D387" s="362"/>
      <c r="E387" s="362"/>
      <c r="F387" s="363"/>
    </row>
    <row r="388" spans="1:6" ht="30" customHeight="1">
      <c r="A388" s="345"/>
      <c r="B388" s="362"/>
      <c r="C388" s="362"/>
      <c r="D388" s="362"/>
      <c r="E388" s="362"/>
      <c r="F388" s="363"/>
    </row>
    <row r="389" spans="1:6" ht="30" customHeight="1">
      <c r="A389" s="345"/>
      <c r="B389" s="362"/>
      <c r="C389" s="362"/>
      <c r="D389" s="362"/>
      <c r="E389" s="362"/>
      <c r="F389" s="363"/>
    </row>
    <row r="390" spans="1:6" ht="30" customHeight="1">
      <c r="A390" s="345"/>
      <c r="B390" s="362"/>
      <c r="C390" s="362"/>
      <c r="D390" s="362"/>
      <c r="E390" s="362"/>
      <c r="F390" s="363"/>
    </row>
    <row r="391" spans="1:6" ht="30" customHeight="1">
      <c r="A391" s="345"/>
      <c r="B391" s="362"/>
      <c r="C391" s="362"/>
      <c r="D391" s="362"/>
      <c r="E391" s="362"/>
      <c r="F391" s="363"/>
    </row>
    <row r="392" spans="1:6" ht="30" customHeight="1">
      <c r="A392" s="345"/>
      <c r="B392" s="362"/>
      <c r="C392" s="362"/>
      <c r="D392" s="362"/>
      <c r="E392" s="362"/>
      <c r="F392" s="363"/>
    </row>
    <row r="393" spans="1:6" ht="30" customHeight="1">
      <c r="A393" s="345"/>
      <c r="B393" s="362"/>
      <c r="C393" s="362"/>
      <c r="D393" s="362"/>
      <c r="E393" s="362"/>
      <c r="F393" s="363"/>
    </row>
    <row r="394" spans="1:6" ht="30" customHeight="1">
      <c r="A394" s="345"/>
      <c r="B394" s="362"/>
      <c r="C394" s="362"/>
      <c r="D394" s="362"/>
      <c r="E394" s="362"/>
      <c r="F394" s="363"/>
    </row>
    <row r="395" spans="1:6" ht="30" customHeight="1">
      <c r="A395" s="345"/>
      <c r="B395" s="362"/>
      <c r="C395" s="362"/>
      <c r="D395" s="362"/>
      <c r="E395" s="362"/>
      <c r="F395" s="363"/>
    </row>
    <row r="396" spans="1:6" ht="30" customHeight="1">
      <c r="A396" s="345"/>
      <c r="B396" s="362"/>
      <c r="C396" s="362"/>
      <c r="D396" s="362"/>
      <c r="E396" s="362"/>
      <c r="F396" s="363"/>
    </row>
    <row r="397" spans="1:6" ht="30" customHeight="1">
      <c r="A397" s="345"/>
      <c r="B397" s="362"/>
      <c r="C397" s="362"/>
      <c r="D397" s="362"/>
      <c r="E397" s="362"/>
      <c r="F397" s="363"/>
    </row>
    <row r="398" spans="1:6" ht="30" customHeight="1">
      <c r="A398" s="345"/>
      <c r="B398" s="362"/>
      <c r="C398" s="362"/>
      <c r="D398" s="362"/>
      <c r="E398" s="362"/>
      <c r="F398" s="363"/>
    </row>
    <row r="399" spans="1:6" ht="30" customHeight="1">
      <c r="A399" s="345"/>
      <c r="B399" s="362"/>
      <c r="C399" s="362"/>
      <c r="D399" s="362"/>
      <c r="E399" s="362"/>
      <c r="F399" s="363"/>
    </row>
    <row r="400" spans="1:6" ht="30" customHeight="1">
      <c r="A400" s="345"/>
      <c r="B400" s="362"/>
      <c r="C400" s="362"/>
      <c r="D400" s="362"/>
      <c r="E400" s="362"/>
      <c r="F400" s="363"/>
    </row>
    <row r="401" spans="1:6" ht="30" customHeight="1">
      <c r="A401" s="345"/>
      <c r="B401" s="362"/>
      <c r="C401" s="362"/>
      <c r="D401" s="362"/>
      <c r="E401" s="362"/>
      <c r="F401" s="363"/>
    </row>
    <row r="402" spans="1:6" ht="30" customHeight="1">
      <c r="A402" s="345"/>
      <c r="B402" s="362"/>
      <c r="C402" s="362"/>
      <c r="D402" s="362"/>
      <c r="E402" s="362"/>
      <c r="F402" s="363"/>
    </row>
    <row r="403" spans="1:6" ht="30" customHeight="1">
      <c r="A403" s="345"/>
      <c r="B403" s="362"/>
      <c r="C403" s="362"/>
      <c r="D403" s="362"/>
      <c r="E403" s="362"/>
      <c r="F403" s="363"/>
    </row>
    <row r="404" spans="1:6" ht="30" customHeight="1">
      <c r="A404" s="345"/>
      <c r="B404" s="362"/>
      <c r="C404" s="362"/>
      <c r="D404" s="362"/>
      <c r="E404" s="362"/>
      <c r="F404" s="363"/>
    </row>
    <row r="405" spans="1:6" ht="30" customHeight="1">
      <c r="A405" s="345"/>
      <c r="B405" s="362"/>
      <c r="C405" s="362"/>
      <c r="D405" s="362"/>
      <c r="E405" s="362"/>
      <c r="F405" s="363"/>
    </row>
    <row r="406" spans="1:6" ht="30" customHeight="1">
      <c r="A406" s="345"/>
      <c r="B406" s="362"/>
      <c r="C406" s="362"/>
      <c r="D406" s="362"/>
      <c r="E406" s="362"/>
      <c r="F406" s="363"/>
    </row>
    <row r="407" spans="1:6" ht="30" customHeight="1">
      <c r="A407" s="345"/>
      <c r="B407" s="362"/>
      <c r="C407" s="362"/>
      <c r="D407" s="362"/>
      <c r="E407" s="362"/>
      <c r="F407" s="363"/>
    </row>
    <row r="408" spans="1:6" ht="30" customHeight="1">
      <c r="A408" s="345"/>
      <c r="B408" s="362"/>
      <c r="C408" s="362"/>
      <c r="D408" s="362"/>
      <c r="E408" s="362"/>
      <c r="F408" s="363"/>
    </row>
    <row r="409" spans="1:6" ht="30" customHeight="1">
      <c r="A409" s="345"/>
      <c r="B409" s="362"/>
      <c r="C409" s="362"/>
      <c r="D409" s="362"/>
      <c r="E409" s="362"/>
      <c r="F409" s="363"/>
    </row>
    <row r="410" spans="1:6" ht="30" customHeight="1">
      <c r="A410" s="345"/>
      <c r="B410" s="362"/>
      <c r="C410" s="362"/>
      <c r="D410" s="362"/>
      <c r="E410" s="362"/>
      <c r="F410" s="363"/>
    </row>
    <row r="411" spans="1:6" ht="30" customHeight="1">
      <c r="A411" s="345"/>
      <c r="B411" s="362"/>
      <c r="C411" s="362"/>
      <c r="D411" s="362"/>
      <c r="E411" s="362"/>
      <c r="F411" s="363"/>
    </row>
    <row r="412" spans="1:6" ht="30" customHeight="1">
      <c r="A412" s="345"/>
      <c r="B412" s="362"/>
      <c r="C412" s="362"/>
      <c r="D412" s="362"/>
      <c r="E412" s="362"/>
      <c r="F412" s="363"/>
    </row>
    <row r="413" spans="1:6" ht="30" customHeight="1">
      <c r="A413" s="345"/>
      <c r="B413" s="362"/>
      <c r="C413" s="362"/>
      <c r="D413" s="362"/>
      <c r="E413" s="362"/>
      <c r="F413" s="363"/>
    </row>
    <row r="414" spans="1:6" ht="30" customHeight="1">
      <c r="A414" s="345"/>
      <c r="B414" s="362"/>
      <c r="C414" s="362"/>
      <c r="D414" s="362"/>
      <c r="E414" s="362"/>
      <c r="F414" s="363"/>
    </row>
    <row r="415" spans="1:6" ht="30" customHeight="1">
      <c r="A415" s="345"/>
      <c r="B415" s="362"/>
      <c r="C415" s="362"/>
      <c r="D415" s="362"/>
      <c r="E415" s="362"/>
      <c r="F415" s="363"/>
    </row>
    <row r="416" spans="1:6" ht="30" customHeight="1" thickBot="1">
      <c r="A416" s="345"/>
      <c r="B416" s="362"/>
      <c r="C416" s="362"/>
      <c r="D416" s="362"/>
      <c r="E416" s="362"/>
      <c r="F416" s="363"/>
    </row>
    <row r="417" spans="1:6" s="74" customFormat="1" ht="30" customHeight="1">
      <c r="A417" s="103"/>
      <c r="B417" s="103"/>
      <c r="C417" s="103"/>
      <c r="D417" s="103"/>
      <c r="E417" s="103"/>
      <c r="F417" s="103"/>
    </row>
    <row r="418" spans="1:6" s="74" customFormat="1" ht="30" customHeight="1">
      <c r="A418" s="104"/>
      <c r="B418" s="104"/>
      <c r="C418" s="104"/>
      <c r="D418" s="104"/>
      <c r="E418" s="104"/>
      <c r="F418" s="104"/>
    </row>
    <row r="419" spans="1:6" s="74" customFormat="1" ht="30" customHeight="1" thickBot="1">
      <c r="A419" s="105"/>
      <c r="B419" s="105"/>
      <c r="C419" s="105"/>
      <c r="D419" s="105"/>
      <c r="E419" s="105"/>
      <c r="F419" s="105"/>
    </row>
    <row r="420" spans="1:6" s="74" customFormat="1" ht="30" customHeight="1">
      <c r="A420" s="446" t="s">
        <v>144</v>
      </c>
      <c r="B420" s="447"/>
      <c r="C420" s="447"/>
      <c r="D420" s="447"/>
      <c r="E420" s="447"/>
      <c r="F420" s="448"/>
    </row>
    <row r="421" spans="1:6" s="74" customFormat="1" ht="15" customHeight="1">
      <c r="A421" s="333" t="s">
        <v>271</v>
      </c>
      <c r="B421" s="334"/>
      <c r="C421" s="334"/>
      <c r="D421" s="334"/>
      <c r="E421" s="334"/>
      <c r="F421" s="335"/>
    </row>
    <row r="422" spans="1:6" s="74" customFormat="1" ht="15" customHeight="1">
      <c r="A422" s="333" t="s">
        <v>280</v>
      </c>
      <c r="B422" s="334"/>
      <c r="C422" s="334"/>
      <c r="D422" s="334"/>
      <c r="E422" s="334"/>
      <c r="F422" s="335"/>
    </row>
    <row r="423" spans="1:6" ht="30" customHeight="1">
      <c r="A423" s="345"/>
      <c r="B423" s="362"/>
      <c r="C423" s="362"/>
      <c r="D423" s="362"/>
      <c r="E423" s="362"/>
      <c r="F423" s="363"/>
    </row>
    <row r="424" spans="1:6" ht="30" customHeight="1">
      <c r="A424" s="345"/>
      <c r="B424" s="362"/>
      <c r="C424" s="362"/>
      <c r="D424" s="362"/>
      <c r="E424" s="362"/>
      <c r="F424" s="363"/>
    </row>
    <row r="425" spans="1:6" ht="30" customHeight="1">
      <c r="A425" s="345"/>
      <c r="B425" s="362"/>
      <c r="C425" s="362"/>
      <c r="D425" s="362"/>
      <c r="E425" s="362"/>
      <c r="F425" s="363"/>
    </row>
    <row r="426" spans="1:6" ht="30" customHeight="1">
      <c r="A426" s="345"/>
      <c r="B426" s="362"/>
      <c r="C426" s="362"/>
      <c r="D426" s="362"/>
      <c r="E426" s="362"/>
      <c r="F426" s="363"/>
    </row>
    <row r="427" spans="1:6" ht="30" customHeight="1">
      <c r="A427" s="345"/>
      <c r="B427" s="362"/>
      <c r="C427" s="362"/>
      <c r="D427" s="362"/>
      <c r="E427" s="362"/>
      <c r="F427" s="363"/>
    </row>
    <row r="428" spans="1:6" ht="30" customHeight="1">
      <c r="A428" s="345"/>
      <c r="B428" s="362"/>
      <c r="C428" s="362"/>
      <c r="D428" s="362"/>
      <c r="E428" s="362"/>
      <c r="F428" s="363"/>
    </row>
    <row r="429" spans="1:6" ht="30" customHeight="1">
      <c r="A429" s="345"/>
      <c r="B429" s="362"/>
      <c r="C429" s="362"/>
      <c r="D429" s="362"/>
      <c r="E429" s="362"/>
      <c r="F429" s="363"/>
    </row>
    <row r="430" spans="1:6" ht="30" customHeight="1">
      <c r="A430" s="345"/>
      <c r="B430" s="362"/>
      <c r="C430" s="362"/>
      <c r="D430" s="362"/>
      <c r="E430" s="362"/>
      <c r="F430" s="363"/>
    </row>
    <row r="431" spans="1:6" ht="30" customHeight="1">
      <c r="A431" s="345"/>
      <c r="B431" s="362"/>
      <c r="C431" s="362"/>
      <c r="D431" s="362"/>
      <c r="E431" s="362"/>
      <c r="F431" s="363"/>
    </row>
    <row r="432" spans="1:6" ht="30" customHeight="1">
      <c r="A432" s="345"/>
      <c r="B432" s="362"/>
      <c r="C432" s="362"/>
      <c r="D432" s="362"/>
      <c r="E432" s="362"/>
      <c r="F432" s="363"/>
    </row>
    <row r="433" spans="1:6" ht="30" customHeight="1">
      <c r="A433" s="345"/>
      <c r="B433" s="362"/>
      <c r="C433" s="362"/>
      <c r="D433" s="362"/>
      <c r="E433" s="362"/>
      <c r="F433" s="363"/>
    </row>
    <row r="434" spans="1:6" ht="30" customHeight="1">
      <c r="A434" s="345"/>
      <c r="B434" s="362"/>
      <c r="C434" s="362"/>
      <c r="D434" s="362"/>
      <c r="E434" s="362"/>
      <c r="F434" s="363"/>
    </row>
    <row r="435" spans="1:6" ht="30" customHeight="1">
      <c r="A435" s="345"/>
      <c r="B435" s="362"/>
      <c r="C435" s="362"/>
      <c r="D435" s="362"/>
      <c r="E435" s="362"/>
      <c r="F435" s="363"/>
    </row>
    <row r="436" spans="1:6" ht="30" customHeight="1">
      <c r="A436" s="345"/>
      <c r="B436" s="362"/>
      <c r="C436" s="362"/>
      <c r="D436" s="362"/>
      <c r="E436" s="362"/>
      <c r="F436" s="363"/>
    </row>
    <row r="437" spans="1:6" ht="30" customHeight="1">
      <c r="A437" s="345"/>
      <c r="B437" s="362"/>
      <c r="C437" s="362"/>
      <c r="D437" s="362"/>
      <c r="E437" s="362"/>
      <c r="F437" s="363"/>
    </row>
    <row r="438" spans="1:6" ht="30" customHeight="1">
      <c r="A438" s="345"/>
      <c r="B438" s="362"/>
      <c r="C438" s="362"/>
      <c r="D438" s="362"/>
      <c r="E438" s="362"/>
      <c r="F438" s="363"/>
    </row>
    <row r="439" spans="1:6" ht="30" customHeight="1">
      <c r="A439" s="345"/>
      <c r="B439" s="362"/>
      <c r="C439" s="362"/>
      <c r="D439" s="362"/>
      <c r="E439" s="362"/>
      <c r="F439" s="363"/>
    </row>
    <row r="440" spans="1:6" ht="30" customHeight="1">
      <c r="A440" s="345"/>
      <c r="B440" s="362"/>
      <c r="C440" s="362"/>
      <c r="D440" s="362"/>
      <c r="E440" s="362"/>
      <c r="F440" s="363"/>
    </row>
    <row r="441" spans="1:6" ht="30" customHeight="1">
      <c r="A441" s="345"/>
      <c r="B441" s="362"/>
      <c r="C441" s="362"/>
      <c r="D441" s="362"/>
      <c r="E441" s="362"/>
      <c r="F441" s="363"/>
    </row>
    <row r="442" spans="1:6" ht="30" customHeight="1">
      <c r="A442" s="345"/>
      <c r="B442" s="362"/>
      <c r="C442" s="362"/>
      <c r="D442" s="362"/>
      <c r="E442" s="362"/>
      <c r="F442" s="363"/>
    </row>
    <row r="443" spans="1:6" ht="30" customHeight="1">
      <c r="A443" s="345"/>
      <c r="B443" s="362"/>
      <c r="C443" s="362"/>
      <c r="D443" s="362"/>
      <c r="E443" s="362"/>
      <c r="F443" s="363"/>
    </row>
    <row r="444" spans="1:6" ht="30" customHeight="1">
      <c r="A444" s="345"/>
      <c r="B444" s="362"/>
      <c r="C444" s="362"/>
      <c r="D444" s="362"/>
      <c r="E444" s="362"/>
      <c r="F444" s="363"/>
    </row>
    <row r="445" spans="1:6" ht="30" customHeight="1">
      <c r="A445" s="345"/>
      <c r="B445" s="362"/>
      <c r="C445" s="362"/>
      <c r="D445" s="362"/>
      <c r="E445" s="362"/>
      <c r="F445" s="363"/>
    </row>
    <row r="446" spans="1:6" ht="30" customHeight="1">
      <c r="A446" s="345"/>
      <c r="B446" s="362"/>
      <c r="C446" s="362"/>
      <c r="D446" s="362"/>
      <c r="E446" s="362"/>
      <c r="F446" s="363"/>
    </row>
    <row r="447" spans="1:6" ht="30" customHeight="1">
      <c r="A447" s="345"/>
      <c r="B447" s="362"/>
      <c r="C447" s="362"/>
      <c r="D447" s="362"/>
      <c r="E447" s="362"/>
      <c r="F447" s="363"/>
    </row>
    <row r="448" spans="1:6" ht="30" customHeight="1">
      <c r="A448" s="345"/>
      <c r="B448" s="362"/>
      <c r="C448" s="362"/>
      <c r="D448" s="362"/>
      <c r="E448" s="362"/>
      <c r="F448" s="363"/>
    </row>
    <row r="449" spans="1:6" ht="30" customHeight="1">
      <c r="A449" s="345"/>
      <c r="B449" s="362"/>
      <c r="C449" s="362"/>
      <c r="D449" s="362"/>
      <c r="E449" s="362"/>
      <c r="F449" s="363"/>
    </row>
    <row r="450" spans="1:6" ht="30" customHeight="1">
      <c r="A450" s="345"/>
      <c r="B450" s="362"/>
      <c r="C450" s="362"/>
      <c r="D450" s="362"/>
      <c r="E450" s="362"/>
      <c r="F450" s="363"/>
    </row>
    <row r="451" spans="1:6" ht="30" customHeight="1">
      <c r="A451" s="345"/>
      <c r="B451" s="362"/>
      <c r="C451" s="362"/>
      <c r="D451" s="362"/>
      <c r="E451" s="362"/>
      <c r="F451" s="363"/>
    </row>
    <row r="452" spans="1:6" ht="30" customHeight="1">
      <c r="A452" s="345"/>
      <c r="B452" s="362"/>
      <c r="C452" s="362"/>
      <c r="D452" s="362"/>
      <c r="E452" s="362"/>
      <c r="F452" s="363"/>
    </row>
    <row r="453" spans="1:6" ht="30" customHeight="1">
      <c r="A453" s="345"/>
      <c r="B453" s="362"/>
      <c r="C453" s="362"/>
      <c r="D453" s="362"/>
      <c r="E453" s="362"/>
      <c r="F453" s="363"/>
    </row>
    <row r="454" spans="1:6" ht="30" customHeight="1">
      <c r="A454" s="345"/>
      <c r="B454" s="362"/>
      <c r="C454" s="362"/>
      <c r="D454" s="362"/>
      <c r="E454" s="362"/>
      <c r="F454" s="363"/>
    </row>
    <row r="455" spans="1:6" ht="30" customHeight="1">
      <c r="A455" s="345"/>
      <c r="B455" s="362"/>
      <c r="C455" s="362"/>
      <c r="D455" s="362"/>
      <c r="E455" s="362"/>
      <c r="F455" s="363"/>
    </row>
    <row r="456" spans="1:6" ht="30" customHeight="1" thickBot="1">
      <c r="A456" s="449"/>
      <c r="B456" s="450"/>
      <c r="C456" s="450"/>
      <c r="D456" s="450"/>
      <c r="E456" s="450"/>
      <c r="F456" s="451"/>
    </row>
    <row r="457" spans="1:6" s="74" customFormat="1" ht="30" customHeight="1">
      <c r="A457" s="104"/>
      <c r="B457" s="104"/>
      <c r="C457" s="104"/>
      <c r="D457" s="104"/>
      <c r="E457" s="104"/>
      <c r="F457" s="104"/>
    </row>
    <row r="458" spans="1:6" s="74" customFormat="1" ht="30" customHeight="1">
      <c r="A458" s="104"/>
      <c r="B458" s="104"/>
      <c r="C458" s="104"/>
      <c r="D458" s="104"/>
      <c r="E458" s="104"/>
      <c r="F458" s="104"/>
    </row>
    <row r="459" spans="1:6" s="74" customFormat="1" ht="30" customHeight="1" thickBot="1">
      <c r="A459" s="104"/>
      <c r="B459" s="104"/>
      <c r="C459" s="104"/>
      <c r="D459" s="104"/>
      <c r="E459" s="104"/>
      <c r="F459" s="104"/>
    </row>
    <row r="460" spans="1:6" s="74" customFormat="1" ht="30" customHeight="1">
      <c r="A460" s="355" t="s">
        <v>141</v>
      </c>
      <c r="B460" s="374"/>
      <c r="C460" s="374"/>
      <c r="D460" s="374"/>
      <c r="E460" s="374"/>
      <c r="F460" s="375"/>
    </row>
    <row r="461" spans="1:6" s="74" customFormat="1" ht="15" customHeight="1">
      <c r="A461" s="333" t="s">
        <v>218</v>
      </c>
      <c r="B461" s="334"/>
      <c r="C461" s="334"/>
      <c r="D461" s="334"/>
      <c r="E461" s="334"/>
      <c r="F461" s="335"/>
    </row>
    <row r="462" spans="1:6" ht="24.6" customHeight="1">
      <c r="A462" s="345"/>
      <c r="B462" s="362"/>
      <c r="C462" s="362"/>
      <c r="D462" s="362"/>
      <c r="E462" s="362"/>
      <c r="F462" s="363"/>
    </row>
    <row r="463" spans="1:6" ht="30" customHeight="1">
      <c r="A463" s="345"/>
      <c r="B463" s="362"/>
      <c r="C463" s="362"/>
      <c r="D463" s="362"/>
      <c r="E463" s="362"/>
      <c r="F463" s="363"/>
    </row>
    <row r="464" spans="1:6" ht="30" customHeight="1">
      <c r="A464" s="345"/>
      <c r="B464" s="362"/>
      <c r="C464" s="362"/>
      <c r="D464" s="362"/>
      <c r="E464" s="362"/>
      <c r="F464" s="363"/>
    </row>
    <row r="465" spans="1:6" ht="30" customHeight="1">
      <c r="A465" s="345"/>
      <c r="B465" s="362"/>
      <c r="C465" s="362"/>
      <c r="D465" s="362"/>
      <c r="E465" s="362"/>
      <c r="F465" s="363"/>
    </row>
    <row r="466" spans="1:6" ht="30" customHeight="1">
      <c r="A466" s="345"/>
      <c r="B466" s="362"/>
      <c r="C466" s="362"/>
      <c r="D466" s="362"/>
      <c r="E466" s="362"/>
      <c r="F466" s="363"/>
    </row>
    <row r="467" spans="1:6" ht="30" customHeight="1">
      <c r="A467" s="345"/>
      <c r="B467" s="362"/>
      <c r="C467" s="362"/>
      <c r="D467" s="362"/>
      <c r="E467" s="362"/>
      <c r="F467" s="363"/>
    </row>
    <row r="468" spans="1:6" ht="30" customHeight="1">
      <c r="A468" s="345"/>
      <c r="B468" s="362"/>
      <c r="C468" s="362"/>
      <c r="D468" s="362"/>
      <c r="E468" s="362"/>
      <c r="F468" s="363"/>
    </row>
    <row r="469" spans="1:6" ht="30" customHeight="1">
      <c r="A469" s="345"/>
      <c r="B469" s="362"/>
      <c r="C469" s="362"/>
      <c r="D469" s="362"/>
      <c r="E469" s="362"/>
      <c r="F469" s="363"/>
    </row>
    <row r="470" spans="1:6" ht="30" customHeight="1">
      <c r="A470" s="345"/>
      <c r="B470" s="362"/>
      <c r="C470" s="362"/>
      <c r="D470" s="362"/>
      <c r="E470" s="362"/>
      <c r="F470" s="363"/>
    </row>
    <row r="471" spans="1:6" ht="30" customHeight="1">
      <c r="A471" s="345"/>
      <c r="B471" s="362"/>
      <c r="C471" s="362"/>
      <c r="D471" s="362"/>
      <c r="E471" s="362"/>
      <c r="F471" s="363"/>
    </row>
    <row r="472" spans="1:6" ht="30" customHeight="1">
      <c r="A472" s="345"/>
      <c r="B472" s="362"/>
      <c r="C472" s="362"/>
      <c r="D472" s="362"/>
      <c r="E472" s="362"/>
      <c r="F472" s="363"/>
    </row>
    <row r="473" spans="1:6" ht="30" customHeight="1">
      <c r="A473" s="345"/>
      <c r="B473" s="362"/>
      <c r="C473" s="362"/>
      <c r="D473" s="362"/>
      <c r="E473" s="362"/>
      <c r="F473" s="363"/>
    </row>
    <row r="474" spans="1:6" ht="30" customHeight="1">
      <c r="A474" s="345"/>
      <c r="B474" s="362"/>
      <c r="C474" s="362"/>
      <c r="D474" s="362"/>
      <c r="E474" s="362"/>
      <c r="F474" s="363"/>
    </row>
    <row r="475" spans="1:6" ht="24.6" customHeight="1">
      <c r="A475" s="345"/>
      <c r="B475" s="362"/>
      <c r="C475" s="362"/>
      <c r="D475" s="362"/>
      <c r="E475" s="362"/>
      <c r="F475" s="363"/>
    </row>
    <row r="476" spans="1:6" ht="30" customHeight="1">
      <c r="A476" s="348"/>
      <c r="B476" s="346"/>
      <c r="C476" s="346"/>
      <c r="D476" s="346"/>
      <c r="E476" s="346"/>
      <c r="F476" s="347"/>
    </row>
    <row r="477" spans="1:6" ht="30" customHeight="1">
      <c r="A477" s="410"/>
      <c r="B477" s="411"/>
      <c r="C477" s="411"/>
      <c r="D477" s="411"/>
      <c r="E477" s="411"/>
      <c r="F477" s="412"/>
    </row>
    <row r="478" spans="1:6" s="74" customFormat="1" ht="30" customHeight="1">
      <c r="A478" s="440" t="s">
        <v>145</v>
      </c>
      <c r="B478" s="441"/>
      <c r="C478" s="441"/>
      <c r="D478" s="441"/>
      <c r="E478" s="441"/>
      <c r="F478" s="442"/>
    </row>
    <row r="479" spans="1:6" s="74" customFormat="1" ht="15" customHeight="1">
      <c r="A479" s="106" t="s">
        <v>272</v>
      </c>
      <c r="B479" s="175"/>
      <c r="C479" s="175"/>
      <c r="D479" s="175"/>
      <c r="E479" s="175"/>
      <c r="F479" s="176"/>
    </row>
    <row r="480" spans="1:6" s="74" customFormat="1" ht="15" customHeight="1">
      <c r="A480" s="106" t="s">
        <v>273</v>
      </c>
      <c r="B480" s="175"/>
      <c r="C480" s="175"/>
      <c r="D480" s="175"/>
      <c r="E480" s="175"/>
      <c r="F480" s="176"/>
    </row>
    <row r="481" spans="1:6" ht="30" customHeight="1">
      <c r="A481" s="443" t="s">
        <v>220</v>
      </c>
      <c r="B481" s="444"/>
      <c r="C481" s="444"/>
      <c r="D481" s="444"/>
      <c r="E481" s="444"/>
      <c r="F481" s="445"/>
    </row>
    <row r="482" spans="1:6" ht="30" customHeight="1">
      <c r="A482" s="443"/>
      <c r="B482" s="444"/>
      <c r="C482" s="444"/>
      <c r="D482" s="444"/>
      <c r="E482" s="444"/>
      <c r="F482" s="445"/>
    </row>
    <row r="483" spans="1:6" ht="30" customHeight="1">
      <c r="A483" s="443"/>
      <c r="B483" s="444"/>
      <c r="C483" s="444"/>
      <c r="D483" s="444"/>
      <c r="E483" s="444"/>
      <c r="F483" s="445"/>
    </row>
    <row r="484" spans="1:6" ht="30" customHeight="1">
      <c r="A484" s="443"/>
      <c r="B484" s="444"/>
      <c r="C484" s="444"/>
      <c r="D484" s="444"/>
      <c r="E484" s="444"/>
      <c r="F484" s="445"/>
    </row>
    <row r="485" spans="1:6" ht="30" customHeight="1">
      <c r="A485" s="443"/>
      <c r="B485" s="444"/>
      <c r="C485" s="444"/>
      <c r="D485" s="444"/>
      <c r="E485" s="444"/>
      <c r="F485" s="445"/>
    </row>
    <row r="486" spans="1:6" ht="30" customHeight="1">
      <c r="A486" s="443"/>
      <c r="B486" s="444"/>
      <c r="C486" s="444"/>
      <c r="D486" s="444"/>
      <c r="E486" s="444"/>
      <c r="F486" s="445"/>
    </row>
    <row r="487" spans="1:6" ht="30" customHeight="1">
      <c r="A487" s="443"/>
      <c r="B487" s="444"/>
      <c r="C487" s="444"/>
      <c r="D487" s="444"/>
      <c r="E487" s="444"/>
      <c r="F487" s="445"/>
    </row>
    <row r="488" spans="1:6" ht="30" customHeight="1">
      <c r="A488" s="443"/>
      <c r="B488" s="444"/>
      <c r="C488" s="444"/>
      <c r="D488" s="444"/>
      <c r="E488" s="444"/>
      <c r="F488" s="445"/>
    </row>
    <row r="489" spans="1:6" ht="30" customHeight="1">
      <c r="A489" s="443"/>
      <c r="B489" s="444"/>
      <c r="C489" s="444"/>
      <c r="D489" s="444"/>
      <c r="E489" s="444"/>
      <c r="F489" s="445"/>
    </row>
    <row r="490" spans="1:6" ht="30" customHeight="1">
      <c r="A490" s="443"/>
      <c r="B490" s="444"/>
      <c r="C490" s="444"/>
      <c r="D490" s="444"/>
      <c r="E490" s="444"/>
      <c r="F490" s="445"/>
    </row>
    <row r="491" spans="1:6" ht="30" customHeight="1">
      <c r="A491" s="443"/>
      <c r="B491" s="444"/>
      <c r="C491" s="444"/>
      <c r="D491" s="444"/>
      <c r="E491" s="444"/>
      <c r="F491" s="445"/>
    </row>
    <row r="492" spans="1:6" ht="30" customHeight="1">
      <c r="A492" s="443"/>
      <c r="B492" s="444"/>
      <c r="C492" s="444"/>
      <c r="D492" s="444"/>
      <c r="E492" s="444"/>
      <c r="F492" s="445"/>
    </row>
    <row r="493" spans="1:6" ht="30" customHeight="1">
      <c r="A493" s="443"/>
      <c r="B493" s="444"/>
      <c r="C493" s="444"/>
      <c r="D493" s="444"/>
      <c r="E493" s="444"/>
      <c r="F493" s="445"/>
    </row>
    <row r="494" spans="1:6" ht="30" customHeight="1">
      <c r="A494" s="443"/>
      <c r="B494" s="444"/>
      <c r="C494" s="444"/>
      <c r="D494" s="444"/>
      <c r="E494" s="444"/>
      <c r="F494" s="445"/>
    </row>
    <row r="495" spans="1:6" ht="30" customHeight="1">
      <c r="A495" s="443"/>
      <c r="B495" s="444"/>
      <c r="C495" s="444"/>
      <c r="D495" s="444"/>
      <c r="E495" s="444"/>
      <c r="F495" s="445"/>
    </row>
    <row r="496" spans="1:6" ht="30" customHeight="1">
      <c r="A496" s="443"/>
      <c r="B496" s="444"/>
      <c r="C496" s="444"/>
      <c r="D496" s="444"/>
      <c r="E496" s="444"/>
      <c r="F496" s="445"/>
    </row>
    <row r="497" spans="1:7" s="74" customFormat="1" ht="30" customHeight="1" thickBot="1">
      <c r="A497" s="452" t="s">
        <v>274</v>
      </c>
      <c r="B497" s="453"/>
      <c r="C497" s="453"/>
      <c r="D497" s="453"/>
      <c r="E497" s="453"/>
      <c r="F497" s="454"/>
    </row>
    <row r="498" spans="1:7" s="74" customFormat="1" ht="30" customHeight="1">
      <c r="A498" s="107"/>
      <c r="B498" s="107"/>
      <c r="C498" s="107"/>
      <c r="D498" s="107"/>
      <c r="E498" s="107"/>
      <c r="F498" s="107"/>
    </row>
    <row r="499" spans="1:7" s="74" customFormat="1" ht="30" customHeight="1">
      <c r="A499" s="180"/>
      <c r="B499" s="175"/>
      <c r="C499" s="175"/>
      <c r="D499" s="175"/>
      <c r="E499" s="175"/>
      <c r="F499" s="175"/>
    </row>
    <row r="500" spans="1:7" s="74" customFormat="1" ht="30" customHeight="1" thickBot="1">
      <c r="A500" s="180"/>
      <c r="B500" s="175"/>
      <c r="C500" s="175"/>
      <c r="D500" s="175"/>
      <c r="E500" s="175"/>
      <c r="F500" s="175"/>
    </row>
    <row r="501" spans="1:7" s="74" customFormat="1" ht="30" customHeight="1">
      <c r="A501" s="352" t="s">
        <v>146</v>
      </c>
      <c r="B501" s="353"/>
      <c r="C501" s="353"/>
      <c r="D501" s="353"/>
      <c r="E501" s="353"/>
      <c r="F501" s="354"/>
    </row>
    <row r="502" spans="1:7" s="74" customFormat="1" ht="15" customHeight="1">
      <c r="A502" s="175" t="s">
        <v>147</v>
      </c>
      <c r="B502" s="175"/>
      <c r="C502" s="175"/>
      <c r="D502" s="175"/>
      <c r="E502" s="175"/>
      <c r="F502" s="175"/>
    </row>
    <row r="503" spans="1:7" s="74" customFormat="1" ht="24" customHeight="1">
      <c r="A503" s="101"/>
      <c r="B503" s="101" t="s">
        <v>148</v>
      </c>
      <c r="C503" s="175"/>
      <c r="D503" s="175"/>
      <c r="E503" s="175"/>
      <c r="F503" s="175"/>
    </row>
    <row r="504" spans="1:7" s="74" customFormat="1" ht="22.15" customHeight="1">
      <c r="A504" s="101"/>
      <c r="B504" s="101" t="s">
        <v>149</v>
      </c>
      <c r="C504" s="79"/>
      <c r="D504" s="79"/>
      <c r="E504" s="79"/>
      <c r="F504" s="79"/>
    </row>
    <row r="505" spans="1:7" s="74" customFormat="1" ht="30" customHeight="1">
      <c r="A505" s="343" t="s">
        <v>150</v>
      </c>
      <c r="B505" s="334"/>
      <c r="C505" s="334"/>
      <c r="D505" s="334"/>
      <c r="E505" s="334"/>
      <c r="F505" s="334"/>
    </row>
    <row r="506" spans="1:7" s="74" customFormat="1" ht="30" customHeight="1" thickBot="1">
      <c r="A506" s="175" t="s">
        <v>151</v>
      </c>
      <c r="B506" s="175"/>
      <c r="C506" s="175"/>
      <c r="D506" s="175"/>
      <c r="E506" s="175"/>
      <c r="F506" s="175"/>
    </row>
    <row r="507" spans="1:7" s="53" customFormat="1" ht="25.15" customHeight="1" thickBot="1">
      <c r="A507" s="109"/>
      <c r="B507" s="432" t="s">
        <v>264</v>
      </c>
      <c r="C507" s="433"/>
      <c r="D507" s="433"/>
      <c r="E507" s="108" t="s">
        <v>153</v>
      </c>
      <c r="F507" s="175"/>
    </row>
    <row r="508" spans="1:7" ht="25.15" customHeight="1">
      <c r="A508" s="110"/>
      <c r="B508" s="111" t="s">
        <v>154</v>
      </c>
      <c r="C508" s="112"/>
      <c r="D508" s="113" t="s">
        <v>152</v>
      </c>
      <c r="E508" s="142" t="s">
        <v>168</v>
      </c>
      <c r="F508" s="122"/>
    </row>
    <row r="509" spans="1:7" ht="25.15" customHeight="1">
      <c r="A509" s="110"/>
      <c r="B509" s="114" t="s">
        <v>156</v>
      </c>
      <c r="C509" s="115"/>
      <c r="D509" s="116" t="s">
        <v>152</v>
      </c>
      <c r="E509" s="143" t="s">
        <v>168</v>
      </c>
      <c r="F509" s="122"/>
    </row>
    <row r="510" spans="1:7" ht="25.15" customHeight="1" thickBot="1">
      <c r="A510" s="110"/>
      <c r="B510" s="117" t="s">
        <v>167</v>
      </c>
      <c r="C510" s="118"/>
      <c r="D510" s="119" t="s">
        <v>152</v>
      </c>
      <c r="E510" s="144" t="s">
        <v>168</v>
      </c>
      <c r="F510" s="122"/>
    </row>
    <row r="511" spans="1:7" s="74" customFormat="1" ht="30" customHeight="1" thickBot="1">
      <c r="A511" s="110"/>
      <c r="B511" s="120"/>
      <c r="C511" s="97"/>
      <c r="D511" s="121"/>
      <c r="E511" s="120"/>
      <c r="F511" s="97"/>
    </row>
    <row r="512" spans="1:7" ht="25.15" customHeight="1">
      <c r="A512" s="110"/>
      <c r="B512" s="111" t="s">
        <v>155</v>
      </c>
      <c r="C512" s="112"/>
      <c r="D512" s="113" t="s">
        <v>152</v>
      </c>
      <c r="E512" s="142" t="s">
        <v>168</v>
      </c>
      <c r="F512" s="123"/>
      <c r="G512" s="54"/>
    </row>
    <row r="513" spans="1:6" ht="25.15" customHeight="1">
      <c r="A513" s="110"/>
      <c r="B513" s="114" t="s">
        <v>157</v>
      </c>
      <c r="C513" s="115"/>
      <c r="D513" s="116" t="s">
        <v>152</v>
      </c>
      <c r="E513" s="143" t="s">
        <v>168</v>
      </c>
      <c r="F513" s="123"/>
    </row>
    <row r="514" spans="1:6" ht="25.15" customHeight="1" thickBot="1">
      <c r="A514" s="110"/>
      <c r="B514" s="117" t="s">
        <v>169</v>
      </c>
      <c r="C514" s="118"/>
      <c r="D514" s="119" t="s">
        <v>152</v>
      </c>
      <c r="E514" s="144" t="s">
        <v>168</v>
      </c>
      <c r="F514" s="124"/>
    </row>
    <row r="515" spans="1:6" s="74" customFormat="1" ht="30" customHeight="1" thickBot="1">
      <c r="A515" s="72"/>
      <c r="B515" s="79"/>
      <c r="C515" s="79"/>
      <c r="D515" s="79"/>
      <c r="E515" s="79"/>
      <c r="F515" s="79"/>
    </row>
    <row r="516" spans="1:6" ht="25.15" customHeight="1" thickBot="1">
      <c r="A516" s="72"/>
      <c r="B516" s="432" t="s">
        <v>162</v>
      </c>
      <c r="C516" s="433"/>
      <c r="D516" s="433"/>
      <c r="E516" s="125" t="s">
        <v>168</v>
      </c>
      <c r="F516" s="129"/>
    </row>
    <row r="517" spans="1:6" ht="25.15" customHeight="1">
      <c r="A517" s="72"/>
      <c r="B517" s="111" t="s">
        <v>163</v>
      </c>
      <c r="C517" s="112"/>
      <c r="D517" s="113" t="s">
        <v>152</v>
      </c>
      <c r="E517" s="142" t="s">
        <v>168</v>
      </c>
      <c r="F517" s="79"/>
    </row>
    <row r="518" spans="1:6" ht="25.15" customHeight="1">
      <c r="A518" s="72"/>
      <c r="B518" s="114" t="s">
        <v>164</v>
      </c>
      <c r="C518" s="115"/>
      <c r="D518" s="116" t="s">
        <v>152</v>
      </c>
      <c r="E518" s="143" t="s">
        <v>168</v>
      </c>
      <c r="F518" s="79"/>
    </row>
    <row r="519" spans="1:6" ht="25.15" customHeight="1">
      <c r="A519" s="72"/>
      <c r="B519" s="114" t="s">
        <v>165</v>
      </c>
      <c r="C519" s="115"/>
      <c r="D519" s="116" t="s">
        <v>152</v>
      </c>
      <c r="E519" s="143" t="s">
        <v>168</v>
      </c>
      <c r="F519" s="79"/>
    </row>
    <row r="520" spans="1:6" ht="25.15" customHeight="1">
      <c r="A520" s="72"/>
      <c r="B520" s="114" t="s">
        <v>166</v>
      </c>
      <c r="C520" s="115"/>
      <c r="D520" s="116" t="s">
        <v>152</v>
      </c>
      <c r="E520" s="143" t="s">
        <v>168</v>
      </c>
      <c r="F520" s="79"/>
    </row>
    <row r="521" spans="1:6" ht="25.15" customHeight="1" thickBot="1">
      <c r="A521" s="72"/>
      <c r="B521" s="126" t="s">
        <v>170</v>
      </c>
      <c r="C521" s="127"/>
      <c r="D521" s="128" t="s">
        <v>152</v>
      </c>
      <c r="E521" s="145" t="s">
        <v>168</v>
      </c>
      <c r="F521" s="79"/>
    </row>
    <row r="522" spans="1:6" s="74" customFormat="1" ht="30" customHeight="1" thickBot="1">
      <c r="A522" s="72"/>
      <c r="B522" s="73"/>
      <c r="C522" s="73"/>
      <c r="D522" s="73"/>
      <c r="E522" s="73"/>
      <c r="F522" s="73"/>
    </row>
    <row r="523" spans="1:6" s="74" customFormat="1" ht="30" customHeight="1">
      <c r="A523" s="352" t="s">
        <v>171</v>
      </c>
      <c r="B523" s="353"/>
      <c r="C523" s="353"/>
      <c r="D523" s="353"/>
      <c r="E523" s="353"/>
      <c r="F523" s="354"/>
    </row>
    <row r="524" spans="1:6" s="74" customFormat="1" ht="15" customHeight="1">
      <c r="A524" s="175" t="s">
        <v>172</v>
      </c>
      <c r="B524" s="175"/>
      <c r="C524" s="175"/>
      <c r="D524" s="175"/>
      <c r="E524" s="175"/>
      <c r="F524" s="175"/>
    </row>
    <row r="525" spans="1:6" s="74" customFormat="1" ht="15" customHeight="1" thickBot="1">
      <c r="A525" s="72"/>
      <c r="B525" s="79"/>
      <c r="C525" s="79"/>
      <c r="D525" s="79"/>
      <c r="E525" s="79"/>
      <c r="F525" s="79"/>
    </row>
    <row r="526" spans="1:6" s="74" customFormat="1" ht="19.899999999999999" customHeight="1" thickBot="1">
      <c r="A526" s="130" t="s">
        <v>266</v>
      </c>
      <c r="B526" s="131"/>
      <c r="C526" s="131"/>
      <c r="D526" s="130" t="s">
        <v>267</v>
      </c>
      <c r="E526" s="131"/>
      <c r="F526" s="138"/>
    </row>
    <row r="527" spans="1:6" ht="19.899999999999999" customHeight="1">
      <c r="A527" s="132" t="s">
        <v>21</v>
      </c>
      <c r="B527" s="133"/>
      <c r="C527" s="55"/>
      <c r="D527" s="132" t="s">
        <v>180</v>
      </c>
      <c r="E527" s="133"/>
      <c r="F527" s="56"/>
    </row>
    <row r="528" spans="1:6" ht="19.899999999999999" customHeight="1">
      <c r="A528" s="134" t="s">
        <v>173</v>
      </c>
      <c r="B528" s="135"/>
      <c r="C528" s="57"/>
      <c r="D528" s="134" t="s">
        <v>181</v>
      </c>
      <c r="E528" s="135"/>
      <c r="F528" s="58"/>
    </row>
    <row r="529" spans="1:6" ht="19.899999999999999" customHeight="1">
      <c r="A529" s="134" t="s">
        <v>174</v>
      </c>
      <c r="B529" s="135"/>
      <c r="C529" s="57"/>
      <c r="D529" s="134" t="s">
        <v>182</v>
      </c>
      <c r="E529" s="135"/>
      <c r="F529" s="58"/>
    </row>
    <row r="530" spans="1:6" ht="19.899999999999999" customHeight="1">
      <c r="A530" s="134" t="s">
        <v>175</v>
      </c>
      <c r="B530" s="135"/>
      <c r="C530" s="57"/>
      <c r="D530" s="134" t="s">
        <v>179</v>
      </c>
      <c r="E530" s="135"/>
      <c r="F530" s="58"/>
    </row>
    <row r="531" spans="1:6" ht="19.899999999999999" customHeight="1">
      <c r="A531" s="134" t="s">
        <v>176</v>
      </c>
      <c r="B531" s="135"/>
      <c r="C531" s="57"/>
      <c r="D531" s="134" t="s">
        <v>185</v>
      </c>
      <c r="E531" s="135"/>
      <c r="F531" s="58"/>
    </row>
    <row r="532" spans="1:6" ht="19.899999999999999" customHeight="1">
      <c r="A532" s="134" t="s">
        <v>177</v>
      </c>
      <c r="B532" s="135"/>
      <c r="C532" s="57"/>
      <c r="D532" s="134" t="s">
        <v>183</v>
      </c>
      <c r="E532" s="135"/>
      <c r="F532" s="58"/>
    </row>
    <row r="533" spans="1:6" ht="19.899999999999999" customHeight="1" thickBot="1">
      <c r="A533" s="183" t="s">
        <v>178</v>
      </c>
      <c r="B533" s="184"/>
      <c r="C533" s="59"/>
      <c r="D533" s="136" t="s">
        <v>184</v>
      </c>
      <c r="E533" s="137"/>
      <c r="F533" s="60"/>
    </row>
    <row r="534" spans="1:6" ht="19.899999999999999" customHeight="1" thickTop="1" thickBot="1">
      <c r="A534" s="185" t="s">
        <v>6</v>
      </c>
      <c r="B534" s="186"/>
      <c r="C534" s="61">
        <f>SUM(C527:C533)</f>
        <v>0</v>
      </c>
      <c r="D534" s="185" t="s">
        <v>6</v>
      </c>
      <c r="E534" s="187"/>
      <c r="F534" s="61">
        <f>SUM(F527:F533)</f>
        <v>0</v>
      </c>
    </row>
    <row r="535" spans="1:6" s="74" customFormat="1" ht="30" customHeight="1">
      <c r="A535" s="139"/>
      <c r="B535" s="140"/>
      <c r="C535" s="141"/>
      <c r="D535" s="139"/>
      <c r="E535" s="140"/>
      <c r="F535" s="141"/>
    </row>
    <row r="536" spans="1:6" s="74" customFormat="1" ht="30" customHeight="1">
      <c r="A536" s="460" t="s">
        <v>199</v>
      </c>
      <c r="B536" s="460"/>
      <c r="C536" s="460"/>
      <c r="D536" s="460"/>
      <c r="E536" s="460"/>
      <c r="F536" s="460"/>
    </row>
    <row r="537" spans="1:6" s="74" customFormat="1" ht="23.1" customHeight="1" thickBot="1">
      <c r="A537" s="180"/>
      <c r="B537" s="175"/>
      <c r="C537" s="175"/>
      <c r="D537" s="175"/>
      <c r="E537" s="175"/>
      <c r="F537" s="175"/>
    </row>
    <row r="538" spans="1:6" s="74" customFormat="1" ht="19.899999999999999" customHeight="1" thickBot="1">
      <c r="A538" s="72"/>
      <c r="B538" s="79"/>
      <c r="C538" s="79"/>
      <c r="D538" s="130" t="s">
        <v>265</v>
      </c>
      <c r="E538" s="146"/>
      <c r="F538" s="147"/>
    </row>
    <row r="539" spans="1:6" ht="19.899999999999999" customHeight="1">
      <c r="A539" s="467" t="s">
        <v>203</v>
      </c>
      <c r="B539" s="468"/>
      <c r="C539" s="469"/>
      <c r="D539" s="158"/>
      <c r="E539" s="159"/>
      <c r="F539" s="62">
        <v>0</v>
      </c>
    </row>
    <row r="540" spans="1:6" ht="19.899999999999999" customHeight="1">
      <c r="A540" s="468"/>
      <c r="B540" s="468"/>
      <c r="C540" s="469"/>
      <c r="D540" s="160"/>
      <c r="E540" s="161"/>
      <c r="F540" s="63">
        <v>0</v>
      </c>
    </row>
    <row r="541" spans="1:6" ht="19.899999999999999" customHeight="1">
      <c r="A541" s="468"/>
      <c r="B541" s="468"/>
      <c r="C541" s="469"/>
      <c r="D541" s="160"/>
      <c r="E541" s="161"/>
      <c r="F541" s="63">
        <v>0</v>
      </c>
    </row>
    <row r="542" spans="1:6" s="74" customFormat="1" ht="19.899999999999999" customHeight="1">
      <c r="A542" s="72"/>
      <c r="B542" s="73"/>
      <c r="C542" s="73"/>
      <c r="D542" s="148" t="s">
        <v>202</v>
      </c>
      <c r="E542" s="149"/>
      <c r="F542" s="150"/>
    </row>
    <row r="543" spans="1:6" ht="19.899999999999999" customHeight="1">
      <c r="A543" s="467" t="s">
        <v>204</v>
      </c>
      <c r="B543" s="468"/>
      <c r="C543" s="469"/>
      <c r="D543" s="160"/>
      <c r="E543" s="161"/>
      <c r="F543" s="63">
        <v>0</v>
      </c>
    </row>
    <row r="544" spans="1:6" ht="19.899999999999999" customHeight="1">
      <c r="A544" s="468"/>
      <c r="B544" s="468"/>
      <c r="C544" s="469"/>
      <c r="D544" s="160"/>
      <c r="E544" s="161"/>
      <c r="F544" s="63">
        <v>0</v>
      </c>
    </row>
    <row r="545" spans="1:6" ht="19.899999999999999" customHeight="1" thickBot="1">
      <c r="A545" s="468"/>
      <c r="B545" s="468"/>
      <c r="C545" s="469"/>
      <c r="D545" s="162"/>
      <c r="E545" s="163"/>
      <c r="F545" s="64">
        <v>0</v>
      </c>
    </row>
    <row r="546" spans="1:6" s="74" customFormat="1" ht="19.899999999999999" customHeight="1">
      <c r="A546" s="461"/>
      <c r="B546" s="447"/>
      <c r="C546" s="447"/>
      <c r="D546" s="447"/>
      <c r="E546" s="447"/>
      <c r="F546" s="447"/>
    </row>
    <row r="547" spans="1:6" s="74" customFormat="1" ht="30" customHeight="1">
      <c r="A547" s="182"/>
      <c r="B547" s="181"/>
      <c r="C547" s="181"/>
      <c r="D547" s="181"/>
      <c r="E547" s="181"/>
      <c r="F547" s="181"/>
    </row>
    <row r="548" spans="1:6" s="74" customFormat="1" ht="30" customHeight="1">
      <c r="A548" s="182"/>
      <c r="B548" s="181"/>
      <c r="C548" s="181"/>
      <c r="D548" s="181"/>
      <c r="E548" s="181"/>
      <c r="F548" s="181"/>
    </row>
    <row r="549" spans="1:6" s="74" customFormat="1" ht="30" customHeight="1">
      <c r="A549" s="182"/>
      <c r="B549" s="181"/>
      <c r="C549" s="181"/>
      <c r="D549" s="181"/>
      <c r="E549" s="181"/>
      <c r="F549" s="181"/>
    </row>
    <row r="550" spans="1:6" s="74" customFormat="1" ht="30" customHeight="1">
      <c r="A550" s="460" t="s">
        <v>205</v>
      </c>
      <c r="B550" s="460"/>
      <c r="C550" s="460"/>
      <c r="D550" s="460"/>
      <c r="E550" s="460"/>
      <c r="F550" s="460"/>
    </row>
    <row r="551" spans="1:6" s="74" customFormat="1" ht="15" customHeight="1">
      <c r="A551" s="465" t="s">
        <v>278</v>
      </c>
      <c r="B551" s="466"/>
      <c r="C551" s="466"/>
      <c r="D551" s="466"/>
      <c r="E551" s="466"/>
      <c r="F551" s="466"/>
    </row>
    <row r="552" spans="1:6" s="74" customFormat="1" ht="15" customHeight="1" thickBot="1">
      <c r="A552" s="72"/>
      <c r="B552" s="73"/>
      <c r="C552" s="73"/>
      <c r="D552" s="73"/>
      <c r="E552" s="73"/>
      <c r="F552" s="73"/>
    </row>
    <row r="553" spans="1:6" ht="30" customHeight="1" thickBot="1">
      <c r="A553" s="188" t="s">
        <v>207</v>
      </c>
      <c r="B553" s="189" t="s">
        <v>206</v>
      </c>
      <c r="C553" s="190"/>
      <c r="D553" s="189" t="s">
        <v>208</v>
      </c>
      <c r="E553" s="191"/>
      <c r="F553" s="192" t="s">
        <v>209</v>
      </c>
    </row>
    <row r="554" spans="1:6" ht="19.899999999999999" customHeight="1">
      <c r="B554" s="164"/>
      <c r="C554" s="165"/>
      <c r="D554" s="164"/>
      <c r="E554" s="165"/>
      <c r="F554" s="63">
        <v>0</v>
      </c>
    </row>
    <row r="555" spans="1:6" ht="19.899999999999999" customHeight="1" thickBot="1">
      <c r="A555" s="166"/>
      <c r="B555" s="167"/>
      <c r="C555" s="168"/>
      <c r="D555" s="167"/>
      <c r="E555" s="168"/>
      <c r="F555" s="64">
        <v>0</v>
      </c>
    </row>
    <row r="556" spans="1:6" s="74" customFormat="1" ht="30" customHeight="1"/>
    <row r="557" spans="1:6" s="74" customFormat="1" ht="30" customHeight="1" thickBot="1">
      <c r="A557" s="151"/>
      <c r="B557" s="152"/>
      <c r="C557" s="153"/>
      <c r="D557" s="152"/>
      <c r="E557" s="153"/>
      <c r="F557" s="154"/>
    </row>
    <row r="558" spans="1:6" s="74" customFormat="1" ht="30" customHeight="1" thickBot="1">
      <c r="A558" s="352" t="s">
        <v>192</v>
      </c>
      <c r="B558" s="353"/>
      <c r="C558" s="353"/>
      <c r="D558" s="353"/>
      <c r="E558" s="353"/>
      <c r="F558" s="354"/>
    </row>
    <row r="559" spans="1:6" ht="30" customHeight="1">
      <c r="A559" s="65" t="s">
        <v>193</v>
      </c>
      <c r="B559" s="462" t="s">
        <v>219</v>
      </c>
      <c r="C559" s="463"/>
      <c r="D559" s="463"/>
      <c r="E559" s="66"/>
      <c r="F559" s="67"/>
    </row>
    <row r="560" spans="1:6" ht="30" customHeight="1">
      <c r="A560" s="68" t="s">
        <v>194</v>
      </c>
      <c r="B560" s="349" t="s">
        <v>275</v>
      </c>
      <c r="C560" s="349"/>
      <c r="D560" s="349"/>
      <c r="E560" s="349"/>
      <c r="F560" s="69"/>
    </row>
    <row r="561" spans="1:6" ht="30" customHeight="1">
      <c r="A561" s="70" t="s">
        <v>195</v>
      </c>
      <c r="B561" s="464" t="s">
        <v>197</v>
      </c>
      <c r="C561" s="464"/>
      <c r="D561" s="464"/>
      <c r="E561" s="71"/>
      <c r="F561" s="69"/>
    </row>
    <row r="562" spans="1:6" ht="30" customHeight="1">
      <c r="A562" s="68" t="s">
        <v>196</v>
      </c>
      <c r="B562" s="349" t="s">
        <v>198</v>
      </c>
      <c r="C562" s="349"/>
      <c r="D562" s="349"/>
      <c r="E562" s="71"/>
      <c r="F562" s="69"/>
    </row>
    <row r="563" spans="1:6" s="74" customFormat="1" ht="30" customHeight="1">
      <c r="A563" s="155"/>
      <c r="B563" s="156"/>
      <c r="C563" s="156"/>
      <c r="D563" s="156"/>
      <c r="E563" s="156"/>
      <c r="F563" s="156"/>
    </row>
    <row r="564" spans="1:6" s="74" customFormat="1" ht="30" customHeight="1" thickBot="1">
      <c r="A564" s="72"/>
      <c r="B564" s="73"/>
      <c r="C564" s="73"/>
      <c r="D564" s="73"/>
      <c r="E564" s="73"/>
      <c r="F564" s="73"/>
    </row>
    <row r="565" spans="1:6" s="74" customFormat="1" ht="30" customHeight="1">
      <c r="A565" s="352" t="s">
        <v>191</v>
      </c>
      <c r="B565" s="353"/>
      <c r="C565" s="353"/>
      <c r="D565" s="353"/>
      <c r="E565" s="353"/>
      <c r="F565" s="354"/>
    </row>
    <row r="566" spans="1:6" s="74" customFormat="1" ht="30" customHeight="1">
      <c r="A566" s="72"/>
      <c r="B566" s="73"/>
      <c r="C566" s="73"/>
      <c r="D566" s="73"/>
      <c r="E566" s="73"/>
      <c r="F566" s="73"/>
    </row>
    <row r="567" spans="1:6" s="74" customFormat="1" ht="26.25" customHeight="1">
      <c r="A567" s="455" t="s">
        <v>279</v>
      </c>
      <c r="B567" s="456"/>
      <c r="C567" s="456"/>
      <c r="D567" s="456"/>
      <c r="E567" s="456"/>
      <c r="F567" s="456"/>
    </row>
    <row r="568" spans="1:6" s="74" customFormat="1" ht="23.1" customHeight="1">
      <c r="A568" s="456"/>
      <c r="B568" s="456"/>
      <c r="C568" s="456"/>
      <c r="D568" s="456"/>
      <c r="E568" s="456"/>
      <c r="F568" s="456"/>
    </row>
    <row r="569" spans="1:6" s="74" customFormat="1" ht="30" customHeight="1">
      <c r="A569" s="456"/>
      <c r="B569" s="456"/>
      <c r="C569" s="456"/>
      <c r="D569" s="456"/>
      <c r="E569" s="456"/>
      <c r="F569" s="456"/>
    </row>
    <row r="570" spans="1:6" s="74" customFormat="1" ht="30" customHeight="1">
      <c r="A570" s="456"/>
      <c r="B570" s="456"/>
      <c r="C570" s="456"/>
      <c r="D570" s="456"/>
      <c r="E570" s="456"/>
      <c r="F570" s="456"/>
    </row>
    <row r="571" spans="1:6" s="74" customFormat="1" ht="42.6" customHeight="1">
      <c r="A571" s="456"/>
      <c r="B571" s="456"/>
      <c r="C571" s="456"/>
      <c r="D571" s="456"/>
      <c r="E571" s="456"/>
      <c r="F571" s="456"/>
    </row>
    <row r="572" spans="1:6" s="74" customFormat="1" ht="30" customHeight="1">
      <c r="A572" s="157" t="s">
        <v>186</v>
      </c>
      <c r="B572" s="73"/>
      <c r="C572" s="73"/>
      <c r="D572" s="73"/>
      <c r="E572" s="73"/>
      <c r="F572" s="73"/>
    </row>
    <row r="573" spans="1:6" s="74" customFormat="1" ht="30" customHeight="1">
      <c r="A573" s="455" t="s">
        <v>276</v>
      </c>
      <c r="B573" s="457"/>
      <c r="C573" s="457"/>
      <c r="D573" s="457"/>
      <c r="E573" s="457"/>
      <c r="F573" s="457"/>
    </row>
    <row r="574" spans="1:6" s="74" customFormat="1" ht="30" customHeight="1">
      <c r="A574" s="457"/>
      <c r="B574" s="457"/>
      <c r="C574" s="457"/>
      <c r="D574" s="457"/>
      <c r="E574" s="457"/>
      <c r="F574" s="457"/>
    </row>
    <row r="575" spans="1:6" s="74" customFormat="1" ht="30" customHeight="1">
      <c r="A575" s="457"/>
      <c r="B575" s="457"/>
      <c r="C575" s="457"/>
      <c r="D575" s="457"/>
      <c r="E575" s="457"/>
      <c r="F575" s="457"/>
    </row>
    <row r="576" spans="1:6" s="74" customFormat="1" ht="30" customHeight="1">
      <c r="A576" s="457"/>
      <c r="B576" s="457"/>
      <c r="C576" s="457"/>
      <c r="D576" s="457"/>
      <c r="E576" s="457"/>
      <c r="F576" s="457"/>
    </row>
    <row r="577" spans="1:6" s="74" customFormat="1" ht="30" customHeight="1">
      <c r="A577" s="457"/>
      <c r="B577" s="457"/>
      <c r="C577" s="457"/>
      <c r="D577" s="457"/>
      <c r="E577" s="457"/>
      <c r="F577" s="457"/>
    </row>
    <row r="578" spans="1:6" s="74" customFormat="1" ht="30" customHeight="1">
      <c r="A578" s="457"/>
      <c r="B578" s="457"/>
      <c r="C578" s="457"/>
      <c r="D578" s="457"/>
      <c r="E578" s="457"/>
      <c r="F578" s="457"/>
    </row>
    <row r="579" spans="1:6" s="74" customFormat="1" ht="30" customHeight="1">
      <c r="A579" s="457"/>
      <c r="B579" s="457"/>
      <c r="C579" s="457"/>
      <c r="D579" s="457"/>
      <c r="E579" s="457"/>
      <c r="F579" s="457"/>
    </row>
    <row r="580" spans="1:6" s="74" customFormat="1" ht="30" customHeight="1">
      <c r="A580" s="457"/>
      <c r="B580" s="457"/>
      <c r="C580" s="457"/>
      <c r="D580" s="457"/>
      <c r="E580" s="457"/>
      <c r="F580" s="457"/>
    </row>
    <row r="581" spans="1:6" s="74" customFormat="1" ht="30" customHeight="1">
      <c r="A581" s="457"/>
      <c r="B581" s="457"/>
      <c r="C581" s="457"/>
      <c r="D581" s="457"/>
      <c r="E581" s="457"/>
      <c r="F581" s="457"/>
    </row>
    <row r="582" spans="1:6" s="74" customFormat="1" ht="30" customHeight="1">
      <c r="A582" s="457"/>
      <c r="B582" s="457"/>
      <c r="C582" s="457"/>
      <c r="D582" s="457"/>
      <c r="E582" s="457"/>
      <c r="F582" s="457"/>
    </row>
    <row r="583" spans="1:6" s="74" customFormat="1" ht="23.1" customHeight="1">
      <c r="A583" s="457"/>
      <c r="B583" s="457"/>
      <c r="C583" s="457"/>
      <c r="D583" s="457"/>
      <c r="E583" s="457"/>
      <c r="F583" s="457"/>
    </row>
    <row r="584" spans="1:6" s="74" customFormat="1" ht="23.1" customHeight="1">
      <c r="A584" s="457"/>
      <c r="B584" s="457"/>
      <c r="C584" s="457"/>
      <c r="D584" s="457"/>
      <c r="E584" s="457"/>
      <c r="F584" s="457"/>
    </row>
    <row r="585" spans="1:6" ht="23.1" customHeight="1">
      <c r="A585" s="16"/>
      <c r="B585" s="17"/>
      <c r="C585" s="17"/>
      <c r="D585" s="17"/>
      <c r="E585" s="17"/>
      <c r="F585" s="17"/>
    </row>
    <row r="586" spans="1:6" ht="23.1" customHeight="1">
      <c r="A586" s="169"/>
      <c r="B586" s="170"/>
      <c r="C586" s="17"/>
      <c r="D586" s="17"/>
      <c r="E586" s="170"/>
      <c r="F586" s="170"/>
    </row>
    <row r="587" spans="1:6" ht="23.1" customHeight="1">
      <c r="A587" s="458" t="s">
        <v>187</v>
      </c>
      <c r="B587" s="459"/>
      <c r="C587" s="17"/>
      <c r="D587" s="17"/>
      <c r="E587" s="458" t="s">
        <v>188</v>
      </c>
      <c r="F587" s="459"/>
    </row>
    <row r="588" spans="1:6" s="74" customFormat="1" ht="23.1" customHeight="1">
      <c r="A588" s="72"/>
      <c r="B588" s="73"/>
      <c r="C588" s="73"/>
      <c r="D588" s="73"/>
      <c r="E588" s="73"/>
      <c r="F588" s="73"/>
    </row>
    <row r="589" spans="1:6" s="74" customFormat="1" ht="23.1" customHeight="1">
      <c r="A589" s="72"/>
      <c r="B589" s="73"/>
      <c r="C589" s="73"/>
      <c r="D589" s="73"/>
      <c r="E589" s="73"/>
      <c r="F589" s="73"/>
    </row>
    <row r="590" spans="1:6" s="74" customFormat="1" ht="23.1" customHeight="1">
      <c r="A590" s="72"/>
      <c r="B590" s="73"/>
      <c r="C590" s="73"/>
      <c r="D590" s="73"/>
      <c r="E590" s="73"/>
      <c r="F590" s="73"/>
    </row>
    <row r="591" spans="1:6" s="74" customFormat="1" ht="23.1" customHeight="1">
      <c r="A591" s="72"/>
      <c r="B591" s="73"/>
      <c r="C591" s="73"/>
      <c r="D591" s="73"/>
      <c r="E591" s="73"/>
      <c r="F591" s="73"/>
    </row>
    <row r="592" spans="1:6" s="74" customFormat="1" ht="23.1" customHeight="1">
      <c r="A592" s="72"/>
      <c r="B592" s="73"/>
      <c r="C592" s="73"/>
      <c r="D592" s="73"/>
      <c r="E592" s="73"/>
      <c r="F592" s="73"/>
    </row>
    <row r="593" spans="1:6" s="74" customFormat="1" ht="23.1" customHeight="1">
      <c r="A593" s="72"/>
      <c r="B593" s="73"/>
      <c r="C593" s="73"/>
      <c r="D593" s="73"/>
      <c r="E593" s="73"/>
      <c r="F593" s="73"/>
    </row>
    <row r="594" spans="1:6" s="74" customFormat="1" ht="23.1" customHeight="1">
      <c r="A594" s="72"/>
      <c r="B594" s="73"/>
      <c r="C594" s="73"/>
      <c r="D594" s="73"/>
      <c r="E594" s="73"/>
      <c r="F594" s="73"/>
    </row>
    <row r="595" spans="1:6" s="74" customFormat="1" ht="23.1" customHeight="1">
      <c r="A595" s="72"/>
      <c r="B595" s="73"/>
      <c r="C595" s="73"/>
      <c r="D595" s="73"/>
      <c r="E595" s="73"/>
      <c r="F595" s="73"/>
    </row>
    <row r="596" spans="1:6" s="74" customFormat="1" ht="23.1" customHeight="1">
      <c r="A596" s="72"/>
      <c r="B596" s="73"/>
      <c r="C596" s="73"/>
      <c r="D596" s="73"/>
      <c r="E596" s="73"/>
      <c r="F596" s="73"/>
    </row>
    <row r="597" spans="1:6" s="74" customFormat="1" ht="23.1" customHeight="1">
      <c r="A597" s="72"/>
      <c r="B597" s="73"/>
      <c r="C597" s="73"/>
      <c r="D597" s="73"/>
      <c r="E597" s="73"/>
      <c r="F597" s="73"/>
    </row>
    <row r="598" spans="1:6" s="74" customFormat="1" ht="23.1" customHeight="1">
      <c r="A598" s="72"/>
      <c r="B598" s="73"/>
      <c r="C598" s="73"/>
      <c r="D598" s="73"/>
      <c r="E598" s="73"/>
      <c r="F598" s="73"/>
    </row>
    <row r="599" spans="1:6" s="74" customFormat="1" ht="23.1" customHeight="1">
      <c r="A599" s="72"/>
      <c r="B599" s="73"/>
      <c r="C599" s="73"/>
      <c r="D599" s="73"/>
      <c r="E599" s="73"/>
      <c r="F599" s="73"/>
    </row>
    <row r="600" spans="1:6" s="74" customFormat="1" ht="23.1" customHeight="1">
      <c r="A600" s="72"/>
      <c r="B600" s="73"/>
      <c r="C600" s="73"/>
      <c r="D600" s="73"/>
      <c r="E600" s="73"/>
      <c r="F600" s="73"/>
    </row>
    <row r="601" spans="1:6" s="74" customFormat="1" ht="23.1" customHeight="1">
      <c r="A601" s="72"/>
      <c r="B601" s="73"/>
      <c r="C601" s="73"/>
      <c r="D601" s="73"/>
      <c r="E601" s="73"/>
      <c r="F601" s="73"/>
    </row>
    <row r="602" spans="1:6" s="74" customFormat="1" ht="23.1" customHeight="1">
      <c r="A602" s="72"/>
      <c r="B602" s="73"/>
      <c r="C602" s="73"/>
      <c r="D602" s="73"/>
      <c r="E602" s="73"/>
      <c r="F602" s="73"/>
    </row>
    <row r="603" spans="1:6" s="74" customFormat="1" ht="23.1" customHeight="1">
      <c r="A603" s="72"/>
      <c r="B603" s="73"/>
      <c r="C603" s="73"/>
      <c r="D603" s="73"/>
      <c r="E603" s="73"/>
      <c r="F603" s="73"/>
    </row>
    <row r="604" spans="1:6" s="74" customFormat="1" ht="23.1" customHeight="1">
      <c r="A604" s="72"/>
      <c r="B604" s="73"/>
      <c r="C604" s="73"/>
      <c r="D604" s="73"/>
      <c r="E604" s="73"/>
      <c r="F604" s="73"/>
    </row>
    <row r="605" spans="1:6" s="74" customFormat="1" ht="23.1" customHeight="1">
      <c r="A605" s="72"/>
      <c r="B605" s="73"/>
      <c r="C605" s="73"/>
      <c r="D605" s="73"/>
      <c r="E605" s="73"/>
      <c r="F605" s="73"/>
    </row>
    <row r="606" spans="1:6" s="74" customFormat="1" ht="23.1" customHeight="1">
      <c r="A606" s="72"/>
      <c r="B606" s="73"/>
      <c r="C606" s="73"/>
      <c r="D606" s="73"/>
      <c r="E606" s="73"/>
      <c r="F606" s="73"/>
    </row>
    <row r="607" spans="1:6" s="74" customFormat="1" ht="23.1" customHeight="1">
      <c r="A607" s="72"/>
      <c r="B607" s="73"/>
      <c r="C607" s="73"/>
      <c r="D607" s="73"/>
      <c r="E607" s="73"/>
      <c r="F607" s="73"/>
    </row>
    <row r="608" spans="1:6" s="74" customFormat="1" ht="23.1" customHeight="1">
      <c r="A608" s="72"/>
      <c r="B608" s="73"/>
      <c r="C608" s="73"/>
      <c r="D608" s="73"/>
      <c r="E608" s="73"/>
      <c r="F608" s="73"/>
    </row>
    <row r="609" spans="1:6" s="74" customFormat="1" ht="23.1" customHeight="1">
      <c r="A609" s="72"/>
      <c r="B609" s="73"/>
      <c r="C609" s="73"/>
      <c r="D609" s="73"/>
      <c r="E609" s="73"/>
      <c r="F609" s="73"/>
    </row>
    <row r="610" spans="1:6" s="74" customFormat="1" ht="23.1" customHeight="1">
      <c r="A610" s="72"/>
      <c r="B610" s="73"/>
      <c r="C610" s="73"/>
      <c r="D610" s="73"/>
      <c r="E610" s="73"/>
      <c r="F610" s="73"/>
    </row>
    <row r="611" spans="1:6" s="74" customFormat="1" ht="23.1" customHeight="1">
      <c r="A611" s="72"/>
      <c r="B611" s="73"/>
      <c r="C611" s="73"/>
      <c r="D611" s="73"/>
      <c r="E611" s="73"/>
      <c r="F611" s="73"/>
    </row>
    <row r="612" spans="1:6" s="74" customFormat="1" ht="23.1" customHeight="1">
      <c r="A612" s="72"/>
      <c r="B612" s="73"/>
      <c r="C612" s="73"/>
      <c r="D612" s="73"/>
      <c r="E612" s="73"/>
      <c r="F612" s="73"/>
    </row>
    <row r="613" spans="1:6" s="74" customFormat="1" ht="23.1" customHeight="1">
      <c r="A613" s="72"/>
      <c r="B613" s="73"/>
      <c r="C613" s="73"/>
      <c r="D613" s="73"/>
      <c r="E613" s="73"/>
      <c r="F613" s="73"/>
    </row>
    <row r="614" spans="1:6" s="74" customFormat="1" ht="23.1" customHeight="1">
      <c r="A614" s="72"/>
      <c r="B614" s="73"/>
      <c r="C614" s="73"/>
      <c r="D614" s="73"/>
      <c r="E614" s="73"/>
      <c r="F614" s="73"/>
    </row>
    <row r="615" spans="1:6" s="74" customFormat="1" ht="23.1" customHeight="1">
      <c r="A615" s="72"/>
      <c r="B615" s="73"/>
      <c r="C615" s="73"/>
      <c r="D615" s="73"/>
      <c r="E615" s="73"/>
      <c r="F615" s="73"/>
    </row>
    <row r="616" spans="1:6" s="74" customFormat="1" ht="23.1" customHeight="1">
      <c r="A616" s="72"/>
      <c r="B616" s="73"/>
      <c r="C616" s="73"/>
      <c r="D616" s="73"/>
      <c r="E616" s="73"/>
      <c r="F616" s="73"/>
    </row>
    <row r="617" spans="1:6" s="74" customFormat="1" ht="23.1" customHeight="1">
      <c r="A617" s="72"/>
      <c r="B617" s="73"/>
      <c r="C617" s="73"/>
      <c r="D617" s="73"/>
      <c r="E617" s="73"/>
      <c r="F617" s="73"/>
    </row>
    <row r="618" spans="1:6" s="74" customFormat="1" ht="23.1" customHeight="1">
      <c r="A618" s="72"/>
      <c r="B618" s="73"/>
      <c r="C618" s="73"/>
      <c r="D618" s="73"/>
      <c r="E618" s="73"/>
      <c r="F618" s="73"/>
    </row>
    <row r="619" spans="1:6" s="74" customFormat="1" ht="23.1" customHeight="1">
      <c r="A619" s="72"/>
      <c r="B619" s="73"/>
      <c r="C619" s="73"/>
      <c r="D619" s="73"/>
      <c r="E619" s="73"/>
      <c r="F619" s="73"/>
    </row>
    <row r="620" spans="1:6" s="74" customFormat="1" ht="23.1" customHeight="1">
      <c r="A620" s="72"/>
      <c r="B620" s="73"/>
      <c r="C620" s="73"/>
      <c r="D620" s="73"/>
      <c r="E620" s="73"/>
      <c r="F620" s="73"/>
    </row>
    <row r="621" spans="1:6" s="74" customFormat="1" ht="23.1" customHeight="1">
      <c r="A621" s="72"/>
      <c r="B621" s="73"/>
      <c r="C621" s="73"/>
      <c r="D621" s="73"/>
      <c r="E621" s="73"/>
      <c r="F621" s="73"/>
    </row>
    <row r="622" spans="1:6" s="74" customFormat="1" ht="23.1" customHeight="1">
      <c r="A622" s="72"/>
      <c r="B622" s="73"/>
      <c r="C622" s="73"/>
      <c r="D622" s="73"/>
      <c r="E622" s="73"/>
      <c r="F622" s="73"/>
    </row>
    <row r="623" spans="1:6" s="74" customFormat="1" ht="23.1" customHeight="1">
      <c r="A623" s="72"/>
      <c r="B623" s="73"/>
      <c r="C623" s="73"/>
      <c r="D623" s="73"/>
      <c r="E623" s="73"/>
      <c r="F623" s="73"/>
    </row>
    <row r="624" spans="1:6" s="74" customFormat="1" ht="23.1" customHeight="1">
      <c r="A624" s="72"/>
      <c r="B624" s="73"/>
      <c r="C624" s="73"/>
      <c r="D624" s="73"/>
      <c r="E624" s="73"/>
      <c r="F624" s="73"/>
    </row>
    <row r="625" spans="1:6" s="74" customFormat="1" ht="23.1" customHeight="1">
      <c r="A625" s="72"/>
      <c r="B625" s="73"/>
      <c r="C625" s="73"/>
      <c r="D625" s="73"/>
      <c r="E625" s="73"/>
      <c r="F625" s="73"/>
    </row>
    <row r="626" spans="1:6" s="74" customFormat="1" ht="23.1" customHeight="1">
      <c r="A626" s="72"/>
      <c r="B626" s="73"/>
      <c r="C626" s="73"/>
      <c r="D626" s="73"/>
      <c r="E626" s="73"/>
      <c r="F626" s="73"/>
    </row>
    <row r="627" spans="1:6" s="74" customFormat="1" ht="23.1" customHeight="1">
      <c r="A627" s="72"/>
      <c r="B627" s="73"/>
      <c r="C627" s="73"/>
      <c r="D627" s="73"/>
      <c r="E627" s="73"/>
      <c r="F627" s="73"/>
    </row>
    <row r="628" spans="1:6" s="74" customFormat="1" ht="23.1" customHeight="1">
      <c r="A628" s="72"/>
      <c r="B628" s="73"/>
      <c r="C628" s="73"/>
      <c r="D628" s="73"/>
      <c r="E628" s="73"/>
      <c r="F628" s="73"/>
    </row>
    <row r="629" spans="1:6" s="74" customFormat="1" ht="23.1" customHeight="1">
      <c r="A629" s="72"/>
      <c r="B629" s="73"/>
      <c r="C629" s="73"/>
      <c r="D629" s="73"/>
      <c r="E629" s="73"/>
      <c r="F629" s="73"/>
    </row>
    <row r="630" spans="1:6" s="74" customFormat="1" ht="23.1" customHeight="1">
      <c r="A630" s="72"/>
      <c r="B630" s="73"/>
      <c r="C630" s="73"/>
      <c r="D630" s="73"/>
      <c r="E630" s="73"/>
      <c r="F630" s="73"/>
    </row>
    <row r="631" spans="1:6" s="74" customFormat="1" ht="23.1" customHeight="1">
      <c r="A631" s="72"/>
      <c r="B631" s="73"/>
      <c r="C631" s="73"/>
      <c r="D631" s="73"/>
      <c r="E631" s="73"/>
      <c r="F631" s="73"/>
    </row>
    <row r="632" spans="1:6" s="74" customFormat="1" ht="23.1" customHeight="1">
      <c r="A632" s="72"/>
      <c r="B632" s="73"/>
      <c r="C632" s="73"/>
      <c r="D632" s="73"/>
      <c r="E632" s="73"/>
      <c r="F632" s="73"/>
    </row>
    <row r="633" spans="1:6" s="74" customFormat="1" ht="23.1" customHeight="1">
      <c r="A633" s="72"/>
      <c r="B633" s="73"/>
      <c r="C633" s="73"/>
      <c r="D633" s="73"/>
      <c r="E633" s="73"/>
      <c r="F633" s="73"/>
    </row>
    <row r="634" spans="1:6" s="74" customFormat="1" ht="23.1" customHeight="1">
      <c r="A634" s="72"/>
      <c r="B634" s="73"/>
      <c r="C634" s="73"/>
      <c r="D634" s="73"/>
      <c r="E634" s="73"/>
      <c r="F634" s="73"/>
    </row>
    <row r="635" spans="1:6" s="74" customFormat="1" ht="23.1" customHeight="1">
      <c r="A635" s="72"/>
      <c r="B635" s="73"/>
      <c r="C635" s="73"/>
      <c r="D635" s="73"/>
      <c r="E635" s="73"/>
      <c r="F635" s="73"/>
    </row>
    <row r="636" spans="1:6" s="74" customFormat="1" ht="23.1" customHeight="1">
      <c r="A636" s="72"/>
      <c r="B636" s="73"/>
      <c r="C636" s="73"/>
      <c r="D636" s="73"/>
      <c r="E636" s="73"/>
      <c r="F636" s="73"/>
    </row>
    <row r="637" spans="1:6" s="74" customFormat="1" ht="23.1" customHeight="1">
      <c r="A637" s="72"/>
      <c r="B637" s="73"/>
      <c r="C637" s="73"/>
      <c r="D637" s="73"/>
      <c r="E637" s="73"/>
      <c r="F637" s="73"/>
    </row>
    <row r="638" spans="1:6" s="74" customFormat="1" ht="23.1" customHeight="1">
      <c r="A638" s="72"/>
      <c r="B638" s="73"/>
      <c r="C638" s="73"/>
      <c r="D638" s="73"/>
      <c r="E638" s="73"/>
      <c r="F638" s="73"/>
    </row>
    <row r="639" spans="1:6" s="74" customFormat="1" ht="23.1" customHeight="1">
      <c r="A639" s="72"/>
      <c r="B639" s="73"/>
      <c r="C639" s="73"/>
      <c r="D639" s="73"/>
      <c r="E639" s="73"/>
      <c r="F639" s="73"/>
    </row>
    <row r="640" spans="1:6" s="74" customFormat="1" ht="23.1" customHeight="1">
      <c r="A640" s="72"/>
      <c r="B640" s="73"/>
      <c r="C640" s="73"/>
      <c r="D640" s="73"/>
      <c r="E640" s="73"/>
      <c r="F640" s="73"/>
    </row>
    <row r="641" spans="1:6" s="74" customFormat="1" ht="23.1" customHeight="1">
      <c r="A641" s="72"/>
      <c r="B641" s="73"/>
      <c r="C641" s="73"/>
      <c r="D641" s="73"/>
      <c r="E641" s="73"/>
      <c r="F641" s="73"/>
    </row>
    <row r="642" spans="1:6" s="74" customFormat="1" ht="23.1" customHeight="1">
      <c r="A642" s="72"/>
      <c r="B642" s="73"/>
      <c r="C642" s="73"/>
      <c r="D642" s="73"/>
      <c r="E642" s="73"/>
      <c r="F642" s="73"/>
    </row>
    <row r="643" spans="1:6" s="74" customFormat="1" ht="23.1" customHeight="1">
      <c r="A643" s="72"/>
      <c r="B643" s="73"/>
      <c r="C643" s="73"/>
      <c r="D643" s="73"/>
      <c r="E643" s="73"/>
      <c r="F643" s="73"/>
    </row>
    <row r="644" spans="1:6" s="74" customFormat="1" ht="23.1" customHeight="1">
      <c r="A644" s="72"/>
      <c r="B644" s="73"/>
      <c r="C644" s="73"/>
      <c r="D644" s="73"/>
      <c r="E644" s="73"/>
      <c r="F644" s="73"/>
    </row>
    <row r="645" spans="1:6" s="74" customFormat="1" ht="23.1" customHeight="1">
      <c r="A645" s="72"/>
      <c r="B645" s="73"/>
      <c r="C645" s="73"/>
      <c r="D645" s="73"/>
      <c r="E645" s="73"/>
      <c r="F645" s="73"/>
    </row>
    <row r="646" spans="1:6" s="74" customFormat="1" ht="23.1" customHeight="1">
      <c r="A646" s="72"/>
      <c r="B646" s="73"/>
      <c r="C646" s="73"/>
      <c r="D646" s="73"/>
      <c r="E646" s="73"/>
      <c r="F646" s="73"/>
    </row>
    <row r="647" spans="1:6" s="74" customFormat="1" ht="23.1" customHeight="1">
      <c r="A647" s="72"/>
      <c r="B647" s="73"/>
      <c r="C647" s="73"/>
      <c r="D647" s="73"/>
      <c r="E647" s="73"/>
      <c r="F647" s="73"/>
    </row>
    <row r="648" spans="1:6" s="74" customFormat="1" ht="23.1" customHeight="1">
      <c r="A648" s="72"/>
      <c r="B648" s="73"/>
      <c r="C648" s="73"/>
      <c r="D648" s="73"/>
      <c r="E648" s="73"/>
      <c r="F648" s="73"/>
    </row>
    <row r="649" spans="1:6" s="74" customFormat="1" ht="23.1" customHeight="1">
      <c r="A649" s="72"/>
      <c r="B649" s="73"/>
      <c r="C649" s="73"/>
      <c r="D649" s="73"/>
      <c r="E649" s="73"/>
      <c r="F649" s="73"/>
    </row>
    <row r="650" spans="1:6" s="74" customFormat="1" ht="23.1" customHeight="1">
      <c r="A650" s="72"/>
      <c r="B650" s="73"/>
      <c r="C650" s="73"/>
      <c r="D650" s="73"/>
      <c r="E650" s="73"/>
      <c r="F650" s="73"/>
    </row>
    <row r="651" spans="1:6" s="74" customFormat="1" ht="23.1" customHeight="1">
      <c r="A651" s="72"/>
      <c r="B651" s="73"/>
      <c r="C651" s="73"/>
      <c r="D651" s="73"/>
      <c r="E651" s="73"/>
      <c r="F651" s="73"/>
    </row>
    <row r="652" spans="1:6" s="74" customFormat="1" ht="23.1" customHeight="1">
      <c r="A652" s="72"/>
      <c r="B652" s="73"/>
      <c r="C652" s="73"/>
      <c r="D652" s="73"/>
      <c r="E652" s="73"/>
      <c r="F652" s="73"/>
    </row>
    <row r="653" spans="1:6" s="74" customFormat="1" ht="23.1" customHeight="1">
      <c r="A653" s="72"/>
      <c r="B653" s="73"/>
      <c r="C653" s="73"/>
      <c r="D653" s="73"/>
      <c r="E653" s="73"/>
      <c r="F653" s="73"/>
    </row>
    <row r="654" spans="1:6" s="74" customFormat="1" ht="23.1" customHeight="1">
      <c r="A654" s="72"/>
      <c r="B654" s="73"/>
      <c r="C654" s="73"/>
      <c r="D654" s="73"/>
      <c r="E654" s="73"/>
      <c r="F654" s="73"/>
    </row>
    <row r="655" spans="1:6" s="74" customFormat="1" ht="23.1" customHeight="1">
      <c r="A655" s="72"/>
      <c r="B655" s="73"/>
      <c r="C655" s="73"/>
      <c r="D655" s="73"/>
      <c r="E655" s="73"/>
      <c r="F655" s="73"/>
    </row>
    <row r="656" spans="1:6" s="74" customFormat="1" ht="23.1" customHeight="1">
      <c r="A656" s="72"/>
      <c r="B656" s="73"/>
      <c r="C656" s="73"/>
      <c r="D656" s="73"/>
      <c r="E656" s="73"/>
      <c r="F656" s="73"/>
    </row>
    <row r="657" spans="1:6" s="74" customFormat="1" ht="23.1" customHeight="1">
      <c r="A657" s="72"/>
      <c r="B657" s="73"/>
      <c r="C657" s="73"/>
      <c r="D657" s="73"/>
      <c r="E657" s="73"/>
      <c r="F657" s="73"/>
    </row>
    <row r="658" spans="1:6" s="74" customFormat="1" ht="23.1" customHeight="1">
      <c r="A658" s="72"/>
      <c r="B658" s="73"/>
      <c r="C658" s="73"/>
      <c r="D658" s="73"/>
      <c r="E658" s="73"/>
      <c r="F658" s="73"/>
    </row>
    <row r="659" spans="1:6" s="74" customFormat="1" ht="23.1" customHeight="1">
      <c r="A659" s="72"/>
      <c r="B659" s="73"/>
      <c r="C659" s="73"/>
      <c r="D659" s="73"/>
      <c r="E659" s="73"/>
      <c r="F659" s="73"/>
    </row>
    <row r="660" spans="1:6" s="74" customFormat="1" ht="23.1" customHeight="1">
      <c r="A660" s="72"/>
      <c r="B660" s="73"/>
      <c r="C660" s="73"/>
      <c r="D660" s="73"/>
      <c r="E660" s="73"/>
      <c r="F660" s="73"/>
    </row>
    <row r="661" spans="1:6" s="74" customFormat="1" ht="23.1" customHeight="1">
      <c r="A661" s="72"/>
      <c r="B661" s="73"/>
      <c r="C661" s="73"/>
      <c r="D661" s="73"/>
      <c r="E661" s="73"/>
      <c r="F661" s="73"/>
    </row>
    <row r="662" spans="1:6" s="74" customFormat="1" ht="23.1" customHeight="1">
      <c r="A662" s="72"/>
      <c r="B662" s="73"/>
      <c r="C662" s="73"/>
      <c r="D662" s="73"/>
      <c r="E662" s="73"/>
      <c r="F662" s="73"/>
    </row>
    <row r="663" spans="1:6" s="74" customFormat="1" ht="23.1" customHeight="1">
      <c r="A663" s="72"/>
      <c r="B663" s="73"/>
      <c r="C663" s="73"/>
      <c r="D663" s="73"/>
      <c r="E663" s="73"/>
      <c r="F663" s="73"/>
    </row>
    <row r="664" spans="1:6" s="74" customFormat="1" ht="23.1" customHeight="1">
      <c r="A664" s="72"/>
      <c r="B664" s="73"/>
      <c r="C664" s="73"/>
      <c r="D664" s="73"/>
      <c r="E664" s="73"/>
      <c r="F664" s="73"/>
    </row>
    <row r="665" spans="1:6" s="74" customFormat="1" ht="23.1" customHeight="1">
      <c r="A665" s="72"/>
      <c r="B665" s="73"/>
      <c r="C665" s="73"/>
      <c r="D665" s="73"/>
      <c r="E665" s="73"/>
      <c r="F665" s="73"/>
    </row>
    <row r="666" spans="1:6" s="74" customFormat="1" ht="23.1" customHeight="1">
      <c r="A666" s="72"/>
      <c r="B666" s="73"/>
      <c r="C666" s="73"/>
      <c r="D666" s="73"/>
      <c r="E666" s="73"/>
      <c r="F666" s="73"/>
    </row>
    <row r="667" spans="1:6" s="74" customFormat="1" ht="23.1" customHeight="1">
      <c r="A667" s="72"/>
      <c r="B667" s="73"/>
      <c r="C667" s="73"/>
      <c r="D667" s="73"/>
      <c r="E667" s="73"/>
      <c r="F667" s="73"/>
    </row>
    <row r="668" spans="1:6" s="74" customFormat="1" ht="23.1" customHeight="1">
      <c r="A668" s="72"/>
      <c r="B668" s="73"/>
      <c r="C668" s="73"/>
      <c r="D668" s="73"/>
      <c r="E668" s="73"/>
      <c r="F668" s="73"/>
    </row>
    <row r="669" spans="1:6" s="74" customFormat="1" ht="23.1" customHeight="1">
      <c r="A669" s="72"/>
      <c r="B669" s="73"/>
      <c r="C669" s="73"/>
      <c r="D669" s="73"/>
      <c r="E669" s="73"/>
      <c r="F669" s="73"/>
    </row>
    <row r="670" spans="1:6" s="74" customFormat="1" ht="23.1" customHeight="1">
      <c r="A670" s="72"/>
      <c r="B670" s="73"/>
      <c r="C670" s="73"/>
      <c r="D670" s="73"/>
      <c r="E670" s="73"/>
      <c r="F670" s="73"/>
    </row>
    <row r="671" spans="1:6" s="74" customFormat="1" ht="23.1" customHeight="1">
      <c r="A671" s="72"/>
      <c r="B671" s="73"/>
      <c r="C671" s="73"/>
      <c r="D671" s="73"/>
      <c r="E671" s="73"/>
      <c r="F671" s="73"/>
    </row>
    <row r="672" spans="1:6" s="74" customFormat="1" ht="23.1" customHeight="1">
      <c r="A672" s="72"/>
      <c r="B672" s="73"/>
      <c r="C672" s="73"/>
      <c r="D672" s="73"/>
      <c r="E672" s="73"/>
      <c r="F672" s="73"/>
    </row>
    <row r="673" spans="1:6" s="74" customFormat="1" ht="23.1" customHeight="1">
      <c r="A673" s="72"/>
      <c r="B673" s="73"/>
      <c r="C673" s="73"/>
      <c r="D673" s="73"/>
      <c r="E673" s="73"/>
      <c r="F673" s="73"/>
    </row>
    <row r="674" spans="1:6" s="74" customFormat="1" ht="23.1" customHeight="1">
      <c r="A674" s="72"/>
      <c r="B674" s="73"/>
      <c r="C674" s="73"/>
      <c r="D674" s="73"/>
      <c r="E674" s="73"/>
      <c r="F674" s="73"/>
    </row>
    <row r="675" spans="1:6" s="74" customFormat="1" ht="23.1" customHeight="1">
      <c r="A675" s="72"/>
      <c r="B675" s="73"/>
      <c r="C675" s="73"/>
      <c r="D675" s="73"/>
      <c r="E675" s="73"/>
      <c r="F675" s="73"/>
    </row>
    <row r="676" spans="1:6" s="74" customFormat="1" ht="23.1" customHeight="1">
      <c r="A676" s="72"/>
      <c r="B676" s="73"/>
      <c r="C676" s="73"/>
      <c r="D676" s="73"/>
      <c r="E676" s="73"/>
      <c r="F676" s="73"/>
    </row>
    <row r="677" spans="1:6" s="74" customFormat="1" ht="23.1" customHeight="1">
      <c r="A677" s="72"/>
      <c r="B677" s="73"/>
      <c r="C677" s="73"/>
      <c r="D677" s="73"/>
      <c r="E677" s="73"/>
      <c r="F677" s="73"/>
    </row>
    <row r="678" spans="1:6" s="74" customFormat="1" ht="23.1" customHeight="1">
      <c r="A678" s="72"/>
      <c r="B678" s="73"/>
      <c r="C678" s="73"/>
      <c r="D678" s="73"/>
      <c r="E678" s="73"/>
      <c r="F678" s="73"/>
    </row>
    <row r="679" spans="1:6" s="74" customFormat="1" ht="23.1" customHeight="1">
      <c r="A679" s="72"/>
      <c r="B679" s="73"/>
      <c r="C679" s="73"/>
      <c r="D679" s="73"/>
      <c r="E679" s="73"/>
      <c r="F679" s="73"/>
    </row>
    <row r="680" spans="1:6" s="74" customFormat="1" ht="23.1" customHeight="1">
      <c r="A680" s="72"/>
      <c r="B680" s="73"/>
      <c r="C680" s="73"/>
      <c r="D680" s="73"/>
      <c r="E680" s="73"/>
      <c r="F680" s="73"/>
    </row>
    <row r="681" spans="1:6" s="74" customFormat="1" ht="23.1" customHeight="1">
      <c r="A681" s="72"/>
      <c r="B681" s="73"/>
      <c r="C681" s="73"/>
      <c r="D681" s="73"/>
      <c r="E681" s="73"/>
      <c r="F681" s="73"/>
    </row>
    <row r="682" spans="1:6" s="74" customFormat="1" ht="23.1" customHeight="1">
      <c r="A682" s="72"/>
      <c r="B682" s="73"/>
      <c r="C682" s="73"/>
      <c r="D682" s="73"/>
      <c r="E682" s="73"/>
      <c r="F682" s="73"/>
    </row>
    <row r="683" spans="1:6" s="74" customFormat="1" ht="23.1" customHeight="1">
      <c r="A683" s="72"/>
      <c r="B683" s="73"/>
      <c r="C683" s="73"/>
      <c r="D683" s="73"/>
      <c r="E683" s="73"/>
      <c r="F683" s="73"/>
    </row>
    <row r="684" spans="1:6" s="74" customFormat="1" ht="23.1" customHeight="1">
      <c r="A684" s="72"/>
      <c r="B684" s="73"/>
      <c r="C684" s="73"/>
      <c r="D684" s="73"/>
      <c r="E684" s="73"/>
      <c r="F684" s="73"/>
    </row>
    <row r="685" spans="1:6" s="74" customFormat="1" ht="23.1" customHeight="1">
      <c r="A685" s="72"/>
      <c r="B685" s="73"/>
      <c r="C685" s="73"/>
      <c r="D685" s="73"/>
      <c r="E685" s="73"/>
      <c r="F685" s="73"/>
    </row>
    <row r="686" spans="1:6" s="74" customFormat="1" ht="23.1" customHeight="1">
      <c r="A686" s="72"/>
      <c r="B686" s="73"/>
      <c r="C686" s="73"/>
      <c r="D686" s="73"/>
      <c r="E686" s="73"/>
      <c r="F686" s="73"/>
    </row>
    <row r="687" spans="1:6" s="74" customFormat="1" ht="23.1" customHeight="1">
      <c r="A687" s="72"/>
      <c r="B687" s="73"/>
      <c r="C687" s="73"/>
      <c r="D687" s="73"/>
      <c r="E687" s="73"/>
      <c r="F687" s="73"/>
    </row>
    <row r="688" spans="1:6" s="74" customFormat="1" ht="23.1" customHeight="1">
      <c r="A688" s="72"/>
      <c r="B688" s="73"/>
      <c r="C688" s="73"/>
      <c r="D688" s="73"/>
      <c r="E688" s="73"/>
      <c r="F688" s="73"/>
    </row>
    <row r="689" spans="1:6" s="74" customFormat="1" ht="23.1" customHeight="1">
      <c r="A689" s="72"/>
      <c r="B689" s="73"/>
      <c r="C689" s="73"/>
      <c r="D689" s="73"/>
      <c r="E689" s="73"/>
      <c r="F689" s="73"/>
    </row>
    <row r="690" spans="1:6" s="74" customFormat="1" ht="23.1" customHeight="1">
      <c r="A690" s="72"/>
      <c r="B690" s="73"/>
      <c r="C690" s="73"/>
      <c r="D690" s="73"/>
      <c r="E690" s="73"/>
      <c r="F690" s="73"/>
    </row>
    <row r="691" spans="1:6" s="74" customFormat="1" ht="23.1" customHeight="1">
      <c r="A691" s="72"/>
      <c r="B691" s="73"/>
      <c r="C691" s="73"/>
      <c r="D691" s="73"/>
      <c r="E691" s="73"/>
      <c r="F691" s="73"/>
    </row>
    <row r="692" spans="1:6" s="74" customFormat="1" ht="23.1" customHeight="1">
      <c r="A692" s="72"/>
      <c r="B692" s="73"/>
      <c r="C692" s="73"/>
      <c r="D692" s="73"/>
      <c r="E692" s="73"/>
      <c r="F692" s="73"/>
    </row>
    <row r="693" spans="1:6" s="74" customFormat="1" ht="23.1" customHeight="1">
      <c r="A693" s="72"/>
      <c r="B693" s="73"/>
      <c r="C693" s="73"/>
      <c r="D693" s="73"/>
      <c r="E693" s="73"/>
      <c r="F693" s="73"/>
    </row>
    <row r="694" spans="1:6" s="74" customFormat="1" ht="23.1" customHeight="1">
      <c r="A694" s="72"/>
      <c r="B694" s="73"/>
      <c r="C694" s="73"/>
      <c r="D694" s="73"/>
      <c r="E694" s="73"/>
      <c r="F694" s="73"/>
    </row>
    <row r="695" spans="1:6" s="74" customFormat="1" ht="23.1" customHeight="1">
      <c r="A695" s="72"/>
      <c r="B695" s="73"/>
      <c r="C695" s="73"/>
      <c r="D695" s="73"/>
      <c r="E695" s="73"/>
      <c r="F695" s="73"/>
    </row>
    <row r="696" spans="1:6" s="74" customFormat="1" ht="23.1" customHeight="1">
      <c r="A696" s="72"/>
      <c r="B696" s="73"/>
      <c r="C696" s="73"/>
      <c r="D696" s="73"/>
      <c r="E696" s="73"/>
      <c r="F696" s="73"/>
    </row>
    <row r="697" spans="1:6" s="74" customFormat="1" ht="23.1" customHeight="1">
      <c r="A697" s="72"/>
      <c r="B697" s="73"/>
      <c r="C697" s="73"/>
      <c r="D697" s="73"/>
      <c r="E697" s="73"/>
      <c r="F697" s="73"/>
    </row>
    <row r="698" spans="1:6" s="74" customFormat="1" ht="23.1" customHeight="1">
      <c r="A698" s="72"/>
      <c r="B698" s="73"/>
      <c r="C698" s="73"/>
      <c r="D698" s="73"/>
      <c r="E698" s="73"/>
      <c r="F698" s="73"/>
    </row>
    <row r="699" spans="1:6" s="74" customFormat="1" ht="23.1" customHeight="1">
      <c r="A699" s="72"/>
      <c r="B699" s="73"/>
      <c r="C699" s="73"/>
      <c r="D699" s="73"/>
      <c r="E699" s="73"/>
      <c r="F699" s="73"/>
    </row>
    <row r="700" spans="1:6" s="74" customFormat="1" ht="23.1" customHeight="1">
      <c r="A700" s="72"/>
      <c r="B700" s="73"/>
      <c r="C700" s="73"/>
      <c r="D700" s="73"/>
      <c r="E700" s="73"/>
      <c r="F700" s="73"/>
    </row>
    <row r="701" spans="1:6" s="74" customFormat="1" ht="23.1" customHeight="1">
      <c r="A701" s="72"/>
      <c r="B701" s="73"/>
      <c r="C701" s="73"/>
      <c r="D701" s="73"/>
      <c r="E701" s="73"/>
      <c r="F701" s="73"/>
    </row>
    <row r="702" spans="1:6" s="74" customFormat="1" ht="15" customHeight="1">
      <c r="A702" s="72"/>
      <c r="B702" s="73"/>
      <c r="C702" s="73"/>
      <c r="D702" s="73"/>
      <c r="E702" s="73"/>
      <c r="F702" s="73"/>
    </row>
    <row r="703" spans="1:6" s="74" customFormat="1" ht="15" customHeight="1">
      <c r="A703" s="72"/>
      <c r="B703" s="73"/>
      <c r="C703" s="73"/>
      <c r="D703" s="73"/>
      <c r="E703" s="73"/>
      <c r="F703" s="73"/>
    </row>
    <row r="704" spans="1:6" s="198" customFormat="1" ht="20.100000000000001" customHeight="1">
      <c r="A704" s="72"/>
      <c r="B704" s="73"/>
      <c r="C704" s="73"/>
      <c r="D704" s="73"/>
      <c r="E704" s="73"/>
      <c r="F704" s="73"/>
    </row>
    <row r="705" spans="1:6" s="74" customFormat="1" ht="24.95" customHeight="1">
      <c r="A705" s="72"/>
      <c r="B705" s="73"/>
      <c r="C705" s="73"/>
      <c r="D705" s="73"/>
      <c r="E705" s="73"/>
      <c r="F705" s="73"/>
    </row>
    <row r="706" spans="1:6" s="199" customFormat="1" ht="5.0999999999999996" customHeight="1">
      <c r="A706" s="72"/>
      <c r="B706" s="73"/>
      <c r="C706" s="73"/>
      <c r="D706" s="73"/>
      <c r="E706" s="73"/>
      <c r="F706" s="73"/>
    </row>
    <row r="707" spans="1:6" s="74" customFormat="1" ht="20.100000000000001" customHeight="1">
      <c r="A707" s="72"/>
      <c r="B707" s="73"/>
      <c r="C707" s="73"/>
      <c r="D707" s="73"/>
      <c r="E707" s="73"/>
      <c r="F707" s="73"/>
    </row>
    <row r="708" spans="1:6" s="199" customFormat="1" ht="5.0999999999999996" customHeight="1">
      <c r="A708" s="72"/>
      <c r="B708" s="73"/>
      <c r="C708" s="73"/>
      <c r="D708" s="73"/>
      <c r="E708" s="73"/>
      <c r="F708" s="73"/>
    </row>
    <row r="709" spans="1:6" s="200" customFormat="1" ht="32.1" customHeight="1">
      <c r="A709" s="72"/>
      <c r="B709" s="73"/>
      <c r="C709" s="73"/>
      <c r="D709" s="73"/>
      <c r="E709" s="73"/>
      <c r="F709" s="73"/>
    </row>
    <row r="710" spans="1:6" s="75" customFormat="1" ht="32.1" customHeight="1">
      <c r="A710" s="72"/>
      <c r="B710" s="73"/>
      <c r="C710" s="73"/>
      <c r="D710" s="73"/>
      <c r="E710" s="73"/>
      <c r="F710" s="73"/>
    </row>
    <row r="711" spans="1:6" s="200" customFormat="1" ht="32.1" customHeight="1">
      <c r="A711" s="72"/>
      <c r="B711" s="73"/>
      <c r="C711" s="73"/>
      <c r="D711" s="73"/>
      <c r="E711" s="73"/>
      <c r="F711" s="73"/>
    </row>
    <row r="712" spans="1:6" s="75" customFormat="1" ht="32.1" customHeight="1">
      <c r="A712" s="72"/>
      <c r="B712" s="73"/>
      <c r="C712" s="73"/>
      <c r="D712" s="73"/>
      <c r="E712" s="73"/>
      <c r="F712" s="73"/>
    </row>
    <row r="713" spans="1:6" s="200" customFormat="1" ht="32.1" customHeight="1">
      <c r="A713" s="72"/>
      <c r="B713" s="73"/>
      <c r="C713" s="73"/>
      <c r="D713" s="73"/>
      <c r="E713" s="73"/>
      <c r="F713" s="73"/>
    </row>
    <row r="714" spans="1:6" s="200" customFormat="1" ht="5.0999999999999996" customHeight="1">
      <c r="A714" s="72"/>
      <c r="B714" s="73"/>
      <c r="C714" s="73"/>
      <c r="D714" s="73"/>
      <c r="E714" s="73"/>
      <c r="F714" s="73"/>
    </row>
    <row r="715" spans="1:6" s="200" customFormat="1" ht="20.100000000000001" customHeight="1">
      <c r="A715" s="72"/>
      <c r="B715" s="73"/>
      <c r="C715" s="73"/>
      <c r="D715" s="73"/>
      <c r="E715" s="73"/>
      <c r="F715" s="73"/>
    </row>
    <row r="716" spans="1:6" s="200" customFormat="1" ht="5.0999999999999996" customHeight="1">
      <c r="A716" s="72"/>
      <c r="B716" s="73"/>
      <c r="C716" s="73"/>
      <c r="D716" s="73"/>
      <c r="E716" s="73"/>
      <c r="F716" s="73"/>
    </row>
    <row r="717" spans="1:6" s="200" customFormat="1" ht="32.1" customHeight="1">
      <c r="A717" s="72"/>
      <c r="B717" s="73"/>
      <c r="C717" s="73"/>
      <c r="D717" s="73"/>
      <c r="E717" s="73"/>
      <c r="F717" s="73"/>
    </row>
    <row r="718" spans="1:6" s="200" customFormat="1" ht="32.1" customHeight="1">
      <c r="A718" s="72"/>
      <c r="B718" s="73"/>
      <c r="C718" s="73"/>
      <c r="D718" s="73"/>
      <c r="E718" s="73"/>
      <c r="F718" s="73"/>
    </row>
    <row r="719" spans="1:6" s="200" customFormat="1" ht="32.1" customHeight="1">
      <c r="A719" s="72"/>
      <c r="B719" s="73"/>
      <c r="C719" s="73"/>
      <c r="D719" s="73"/>
      <c r="E719" s="73"/>
      <c r="F719" s="73"/>
    </row>
    <row r="720" spans="1:6" s="200" customFormat="1" ht="32.1" customHeight="1">
      <c r="A720" s="72"/>
      <c r="B720" s="73"/>
      <c r="C720" s="73"/>
      <c r="D720" s="73"/>
      <c r="E720" s="73"/>
      <c r="F720" s="73"/>
    </row>
    <row r="721" spans="1:6" s="200" customFormat="1" ht="32.1" customHeight="1">
      <c r="A721" s="72"/>
      <c r="B721" s="73"/>
      <c r="C721" s="73"/>
      <c r="D721" s="73"/>
      <c r="E721" s="73"/>
      <c r="F721" s="73"/>
    </row>
    <row r="722" spans="1:6" s="200" customFormat="1" ht="32.1" customHeight="1">
      <c r="A722" s="72"/>
      <c r="B722" s="73"/>
      <c r="C722" s="73"/>
      <c r="D722" s="73"/>
      <c r="E722" s="73"/>
      <c r="F722" s="73"/>
    </row>
    <row r="723" spans="1:6" s="200" customFormat="1" ht="32.1" customHeight="1">
      <c r="A723" s="72"/>
      <c r="B723" s="73"/>
      <c r="C723" s="73"/>
      <c r="D723" s="73"/>
      <c r="E723" s="73"/>
      <c r="F723" s="73"/>
    </row>
    <row r="724" spans="1:6" s="200" customFormat="1" ht="32.1" customHeight="1">
      <c r="A724" s="72"/>
      <c r="B724" s="73"/>
      <c r="C724" s="73"/>
      <c r="D724" s="73"/>
      <c r="E724" s="73"/>
      <c r="F724" s="73"/>
    </row>
    <row r="725" spans="1:6" s="200" customFormat="1" ht="5.0999999999999996" customHeight="1">
      <c r="A725" s="72"/>
      <c r="B725" s="73"/>
      <c r="C725" s="73"/>
      <c r="D725" s="73"/>
      <c r="E725" s="73"/>
      <c r="F725" s="73"/>
    </row>
    <row r="726" spans="1:6" s="200" customFormat="1" ht="20.100000000000001" customHeight="1">
      <c r="A726" s="72"/>
      <c r="B726" s="73"/>
      <c r="C726" s="73"/>
      <c r="D726" s="73"/>
      <c r="E726" s="73"/>
      <c r="F726" s="73"/>
    </row>
    <row r="727" spans="1:6" s="200" customFormat="1" ht="5.0999999999999996" customHeight="1">
      <c r="A727" s="72"/>
      <c r="B727" s="73"/>
      <c r="C727" s="73"/>
      <c r="D727" s="73"/>
      <c r="E727" s="73"/>
      <c r="F727" s="73"/>
    </row>
    <row r="728" spans="1:6" s="200" customFormat="1" ht="32.1" customHeight="1">
      <c r="A728" s="72"/>
      <c r="B728" s="73"/>
      <c r="C728" s="73"/>
      <c r="D728" s="73"/>
      <c r="E728" s="73"/>
      <c r="F728" s="73"/>
    </row>
    <row r="729" spans="1:6" s="200" customFormat="1" ht="32.1" customHeight="1">
      <c r="A729" s="72"/>
      <c r="B729" s="73"/>
      <c r="C729" s="73"/>
      <c r="D729" s="73"/>
      <c r="E729" s="73"/>
      <c r="F729" s="73"/>
    </row>
    <row r="730" spans="1:6" s="74" customFormat="1" ht="16.5">
      <c r="A730" s="72"/>
      <c r="B730" s="73"/>
      <c r="C730" s="73"/>
      <c r="D730" s="73"/>
      <c r="E730" s="73"/>
      <c r="F730" s="73"/>
    </row>
    <row r="731" spans="1:6" s="74" customFormat="1" ht="16.5">
      <c r="A731" s="72"/>
      <c r="B731" s="73"/>
      <c r="C731" s="73"/>
      <c r="D731" s="73"/>
      <c r="E731" s="73"/>
      <c r="F731" s="73"/>
    </row>
    <row r="732" spans="1:6" s="74" customFormat="1" ht="16.5">
      <c r="A732" s="72"/>
      <c r="B732" s="73"/>
      <c r="C732" s="73"/>
      <c r="D732" s="73"/>
      <c r="E732" s="73"/>
      <c r="F732" s="73"/>
    </row>
    <row r="733" spans="1:6" s="74" customFormat="1" ht="16.5">
      <c r="A733" s="72"/>
      <c r="B733" s="73"/>
      <c r="C733" s="73"/>
      <c r="D733" s="73"/>
      <c r="E733" s="73"/>
      <c r="F733" s="73"/>
    </row>
    <row r="734" spans="1:6" s="74" customFormat="1" ht="16.5">
      <c r="A734" s="72"/>
      <c r="B734" s="73"/>
      <c r="C734" s="73"/>
      <c r="D734" s="73"/>
      <c r="E734" s="73"/>
      <c r="F734" s="73"/>
    </row>
    <row r="735" spans="1:6" s="74" customFormat="1" ht="16.5">
      <c r="A735" s="72"/>
      <c r="B735" s="73"/>
      <c r="C735" s="73"/>
      <c r="D735" s="73"/>
      <c r="E735" s="73"/>
      <c r="F735" s="73"/>
    </row>
    <row r="736" spans="1:6" s="74" customFormat="1">
      <c r="A736" s="75"/>
      <c r="B736" s="75"/>
      <c r="C736" s="75"/>
      <c r="D736" s="75"/>
      <c r="E736" s="75"/>
      <c r="F736" s="75"/>
    </row>
    <row r="737" spans="1:6" s="74" customFormat="1">
      <c r="A737" s="75"/>
      <c r="B737" s="75"/>
      <c r="C737" s="75"/>
      <c r="D737" s="75"/>
      <c r="E737" s="75"/>
      <c r="F737" s="75"/>
    </row>
    <row r="738" spans="1:6" s="74" customFormat="1">
      <c r="A738" s="75"/>
      <c r="B738" s="75"/>
      <c r="C738" s="75"/>
      <c r="D738" s="75"/>
      <c r="E738" s="75"/>
      <c r="F738" s="75"/>
    </row>
    <row r="739" spans="1:6" s="74" customFormat="1">
      <c r="A739" s="75"/>
      <c r="B739" s="75"/>
      <c r="C739" s="75"/>
      <c r="D739" s="75"/>
      <c r="E739" s="75"/>
      <c r="F739" s="75"/>
    </row>
    <row r="740" spans="1:6" s="74" customFormat="1">
      <c r="A740" s="75"/>
      <c r="B740" s="75"/>
      <c r="C740" s="75"/>
      <c r="D740" s="75"/>
      <c r="E740" s="75"/>
      <c r="F740" s="75"/>
    </row>
    <row r="741" spans="1:6" s="74" customFormat="1">
      <c r="A741" s="75"/>
      <c r="B741" s="75"/>
      <c r="C741" s="75"/>
      <c r="D741" s="75"/>
      <c r="E741" s="75"/>
      <c r="F741" s="75"/>
    </row>
    <row r="742" spans="1:6" s="74" customFormat="1"/>
    <row r="743" spans="1:6" s="74" customFormat="1"/>
    <row r="744" spans="1:6" s="74" customFormat="1"/>
    <row r="745" spans="1:6" s="74" customFormat="1"/>
    <row r="746" spans="1:6" s="74" customFormat="1"/>
    <row r="747" spans="1:6" s="74" customFormat="1"/>
    <row r="748" spans="1:6" s="74" customFormat="1"/>
    <row r="749" spans="1:6" s="74" customFormat="1"/>
    <row r="750" spans="1:6" s="74" customFormat="1"/>
    <row r="751" spans="1:6" s="74" customFormat="1"/>
    <row r="752" spans="1:6" s="74" customFormat="1"/>
    <row r="753" s="74" customFormat="1"/>
    <row r="754" s="74" customFormat="1"/>
    <row r="755" s="74" customFormat="1"/>
    <row r="756" s="74" customFormat="1"/>
    <row r="757" s="74" customFormat="1"/>
    <row r="758" s="74" customFormat="1"/>
    <row r="759" s="74" customFormat="1"/>
    <row r="760" s="74" customFormat="1"/>
    <row r="761" s="74" customFormat="1"/>
    <row r="762" s="74" customFormat="1"/>
    <row r="763" s="74" customFormat="1"/>
    <row r="764" s="74" customFormat="1"/>
    <row r="765" s="74" customFormat="1"/>
    <row r="766" s="74" customFormat="1"/>
    <row r="767" s="74" customFormat="1"/>
    <row r="768" s="74" customFormat="1"/>
    <row r="769" s="74" customFormat="1"/>
    <row r="770" s="74" customFormat="1"/>
    <row r="771" s="74" customFormat="1"/>
    <row r="772" s="74" customFormat="1"/>
    <row r="773" s="74" customFormat="1"/>
    <row r="774" s="74" customFormat="1"/>
    <row r="775" s="74" customFormat="1"/>
    <row r="776" s="74" customFormat="1"/>
    <row r="777" s="74" customFormat="1"/>
    <row r="778" s="74" customFormat="1"/>
    <row r="779" s="74" customFormat="1"/>
    <row r="780" s="74" customFormat="1"/>
    <row r="781" s="74" customFormat="1"/>
    <row r="782" s="74" customFormat="1"/>
    <row r="783" s="74" customFormat="1"/>
    <row r="784" s="74" customFormat="1"/>
    <row r="785" s="74" customFormat="1"/>
    <row r="786" s="74" customFormat="1"/>
    <row r="787" s="74" customFormat="1"/>
    <row r="788" s="74" customFormat="1"/>
    <row r="789" s="74" customFormat="1"/>
    <row r="790" s="74" customFormat="1"/>
    <row r="791" s="74" customFormat="1"/>
    <row r="792" s="74" customFormat="1"/>
    <row r="793" s="74" customFormat="1"/>
    <row r="794" s="74" customFormat="1"/>
    <row r="795" s="74" customFormat="1"/>
    <row r="796" s="74" customFormat="1"/>
    <row r="797" s="74" customFormat="1"/>
    <row r="798" s="74" customFormat="1"/>
    <row r="799" s="74" customFormat="1"/>
    <row r="800" s="74" customFormat="1"/>
    <row r="801" s="74" customFormat="1"/>
    <row r="802" s="74" customFormat="1"/>
    <row r="803" s="74" customFormat="1"/>
    <row r="804" s="74" customFormat="1"/>
    <row r="805" s="74" customFormat="1"/>
    <row r="806" s="74" customFormat="1"/>
    <row r="807" s="74" customFormat="1"/>
    <row r="808" s="74" customFormat="1"/>
    <row r="809" s="74" customFormat="1"/>
    <row r="810" s="74" customFormat="1"/>
    <row r="811" s="74" customFormat="1"/>
    <row r="812" s="74" customFormat="1"/>
    <row r="813" s="74" customFormat="1"/>
    <row r="814" s="74" customFormat="1"/>
    <row r="815" s="74" customFormat="1"/>
    <row r="816" s="74" customFormat="1"/>
    <row r="817" s="74" customFormat="1"/>
    <row r="818" s="74" customFormat="1"/>
    <row r="819" s="74" customFormat="1"/>
    <row r="820" s="74" customFormat="1"/>
    <row r="821" s="74" customFormat="1"/>
    <row r="822" s="74" customFormat="1"/>
    <row r="823" s="74" customFormat="1"/>
    <row r="824" s="74" customFormat="1"/>
    <row r="825" s="74" customFormat="1"/>
    <row r="826" s="74" customFormat="1"/>
    <row r="827" s="74" customFormat="1"/>
    <row r="828" s="74" customFormat="1"/>
    <row r="829" s="74" customFormat="1"/>
    <row r="830" s="74" customFormat="1"/>
    <row r="831" s="74" customFormat="1"/>
    <row r="832" s="74" customFormat="1"/>
    <row r="833" s="74" customFormat="1"/>
    <row r="834" s="74" customFormat="1"/>
    <row r="835" s="74" customFormat="1"/>
    <row r="836" s="74" customFormat="1"/>
    <row r="837" s="74" customFormat="1"/>
    <row r="838" s="74" customFormat="1"/>
    <row r="839" s="74" customFormat="1"/>
    <row r="840" s="74" customFormat="1"/>
    <row r="841" s="74" customFormat="1"/>
    <row r="842" s="74" customFormat="1"/>
    <row r="843" s="74" customFormat="1"/>
    <row r="844" s="74" customFormat="1"/>
    <row r="845" s="74" customFormat="1"/>
    <row r="846" s="74" customFormat="1"/>
    <row r="847" s="74" customFormat="1"/>
    <row r="848" s="74" customFormat="1"/>
    <row r="849" s="74" customFormat="1"/>
    <row r="850" s="74" customFormat="1"/>
    <row r="851" s="74" customFormat="1"/>
    <row r="852" s="74" customFormat="1"/>
    <row r="853" s="74" customFormat="1"/>
    <row r="854" s="74" customFormat="1"/>
    <row r="855" s="74" customFormat="1"/>
    <row r="856" s="74" customFormat="1"/>
    <row r="857" s="74" customFormat="1"/>
    <row r="858" s="74" customFormat="1"/>
    <row r="859" s="74" customFormat="1"/>
    <row r="860" s="74" customFormat="1"/>
    <row r="861" s="74" customFormat="1"/>
    <row r="862" s="74" customFormat="1"/>
    <row r="863" s="74" customFormat="1"/>
    <row r="864" s="74" customFormat="1"/>
    <row r="865" s="74" customFormat="1"/>
    <row r="866" s="74" customFormat="1"/>
    <row r="867" s="74" customFormat="1"/>
    <row r="868" s="74" customFormat="1"/>
    <row r="869" s="74" customFormat="1"/>
    <row r="870" s="74" customFormat="1"/>
    <row r="871" s="74" customFormat="1"/>
    <row r="872" s="74" customFormat="1"/>
    <row r="873" s="74" customFormat="1"/>
    <row r="874" s="74" customFormat="1"/>
    <row r="875" s="74" customFormat="1"/>
    <row r="876" s="74" customFormat="1"/>
    <row r="877" s="74" customFormat="1"/>
    <row r="878" s="74" customFormat="1"/>
    <row r="879" s="74" customFormat="1"/>
    <row r="880" s="74" customFormat="1"/>
    <row r="881" s="74" customFormat="1"/>
    <row r="882" s="74" customFormat="1"/>
    <row r="883" s="74" customFormat="1"/>
    <row r="884" s="74" customFormat="1"/>
    <row r="885" s="74" customFormat="1"/>
    <row r="886" s="74" customFormat="1"/>
    <row r="887" s="74" customFormat="1"/>
    <row r="888" s="74" customFormat="1"/>
    <row r="889" s="74" customFormat="1"/>
    <row r="890" s="74" customFormat="1"/>
    <row r="891" s="74" customFormat="1"/>
    <row r="892" s="74" customFormat="1"/>
    <row r="893" s="74" customFormat="1"/>
    <row r="894" s="74" customFormat="1"/>
    <row r="895" s="74" customFormat="1"/>
    <row r="896" s="74" customFormat="1"/>
    <row r="897" s="74" customFormat="1"/>
    <row r="898" s="74" customFormat="1"/>
    <row r="899" s="74" customFormat="1"/>
    <row r="900" s="74" customFormat="1"/>
    <row r="901" s="74" customFormat="1"/>
    <row r="902" s="74" customFormat="1"/>
    <row r="903" s="74" customFormat="1"/>
    <row r="904" s="74" customFormat="1"/>
    <row r="905" s="74" customFormat="1"/>
    <row r="906" s="74" customFormat="1"/>
    <row r="907" s="74" customFormat="1"/>
    <row r="908" s="74" customFormat="1"/>
    <row r="909" s="74" customFormat="1"/>
    <row r="910" s="74" customFormat="1"/>
    <row r="911" s="74" customFormat="1"/>
    <row r="912" s="74" customFormat="1"/>
    <row r="913" s="74" customFormat="1"/>
    <row r="914" s="74" customFormat="1"/>
    <row r="915" s="74" customFormat="1"/>
    <row r="916" s="74" customFormat="1"/>
    <row r="917" s="74" customFormat="1"/>
    <row r="918" s="74" customFormat="1"/>
    <row r="919" s="74" customFormat="1"/>
    <row r="920" s="74" customFormat="1"/>
    <row r="921" s="74" customFormat="1"/>
    <row r="922" s="74" customFormat="1"/>
    <row r="923" s="74" customFormat="1"/>
    <row r="924" s="74" customFormat="1"/>
    <row r="925" s="74" customFormat="1"/>
    <row r="926" s="74" customFormat="1"/>
    <row r="927" s="74" customFormat="1"/>
    <row r="928" s="74" customFormat="1"/>
    <row r="929" s="74" customFormat="1"/>
    <row r="930" s="74" customFormat="1"/>
    <row r="931" s="74" customFormat="1"/>
    <row r="932" s="74" customFormat="1"/>
    <row r="933" s="74" customFormat="1"/>
    <row r="934" s="74" customFormat="1"/>
    <row r="935" s="74" customFormat="1"/>
    <row r="936" s="74" customFormat="1"/>
    <row r="937" s="74" customFormat="1"/>
    <row r="938" s="74" customFormat="1"/>
    <row r="939" s="74" customFormat="1"/>
    <row r="940" s="74" customFormat="1"/>
    <row r="941" s="74" customFormat="1"/>
    <row r="942" s="74" customFormat="1"/>
    <row r="943" s="74" customFormat="1"/>
    <row r="944" s="74" customFormat="1"/>
    <row r="945" s="74" customFormat="1"/>
    <row r="946" s="74" customFormat="1"/>
    <row r="947" s="74" customFormat="1"/>
    <row r="948" s="74" customFormat="1"/>
    <row r="949" s="74" customFormat="1"/>
    <row r="950" s="74" customFormat="1"/>
    <row r="951" s="74" customFormat="1"/>
    <row r="952" s="74" customFormat="1"/>
    <row r="953" s="74" customFormat="1"/>
    <row r="954" s="74" customFormat="1"/>
    <row r="955" s="74" customFormat="1"/>
    <row r="956" s="74" customFormat="1"/>
    <row r="957" s="74" customFormat="1"/>
    <row r="958" s="74" customFormat="1"/>
    <row r="959" s="74" customFormat="1"/>
    <row r="960" s="74" customFormat="1"/>
    <row r="961" s="74" customFormat="1"/>
    <row r="962" s="74" customFormat="1"/>
    <row r="963" s="74" customFormat="1"/>
    <row r="964" s="74" customFormat="1"/>
    <row r="965" s="74" customFormat="1"/>
    <row r="966" s="74" customFormat="1"/>
    <row r="967" s="74" customFormat="1"/>
    <row r="968" s="74" customFormat="1"/>
    <row r="969" s="74" customFormat="1"/>
    <row r="970" s="74" customFormat="1"/>
    <row r="971" s="74" customFormat="1"/>
    <row r="972" s="74" customFormat="1"/>
    <row r="973" s="74" customFormat="1"/>
    <row r="974" s="74" customFormat="1"/>
    <row r="975" s="74" customFormat="1"/>
    <row r="976" s="74" customFormat="1"/>
    <row r="977" s="74" customFormat="1"/>
    <row r="978" s="74" customFormat="1"/>
    <row r="979" s="74" customFormat="1"/>
    <row r="980" s="74" customFormat="1"/>
    <row r="981" s="74" customFormat="1"/>
    <row r="982" s="74" customFormat="1"/>
    <row r="983" s="74" customFormat="1"/>
    <row r="984" s="74" customFormat="1"/>
    <row r="985" s="74" customFormat="1"/>
    <row r="986" s="74" customFormat="1"/>
    <row r="987" s="74" customFormat="1"/>
    <row r="988" s="74" customFormat="1"/>
    <row r="989" s="74" customFormat="1"/>
    <row r="990" s="74" customFormat="1"/>
    <row r="991" s="74" customFormat="1"/>
    <row r="992" s="74" customFormat="1"/>
    <row r="993" s="74" customFormat="1"/>
    <row r="994" s="74" customFormat="1"/>
    <row r="995" s="74" customFormat="1"/>
    <row r="996" s="74" customFormat="1"/>
    <row r="997" s="74" customFormat="1"/>
    <row r="998" s="74" customFormat="1"/>
    <row r="999" s="74" customFormat="1"/>
    <row r="1000" s="74" customFormat="1"/>
    <row r="1001" s="74" customFormat="1"/>
    <row r="1002" s="74" customFormat="1"/>
    <row r="1003" s="74" customFormat="1"/>
    <row r="1004" s="74" customFormat="1"/>
    <row r="1005" s="74" customFormat="1"/>
    <row r="1006" s="74" customFormat="1"/>
    <row r="1007" s="74" customFormat="1"/>
    <row r="1008" s="74" customFormat="1"/>
    <row r="1009" s="74" customFormat="1"/>
    <row r="1010" s="74" customFormat="1"/>
    <row r="1011" s="74" customFormat="1"/>
    <row r="1012" s="74" customFormat="1"/>
    <row r="1013" s="74" customFormat="1"/>
    <row r="1014" s="74" customFormat="1"/>
    <row r="1015" s="74" customFormat="1"/>
    <row r="1016" s="74" customFormat="1"/>
    <row r="1017" s="74" customFormat="1"/>
    <row r="1018" s="74" customFormat="1"/>
    <row r="1019" s="74" customFormat="1"/>
    <row r="1020" s="74" customFormat="1"/>
    <row r="1021" s="74" customFormat="1"/>
    <row r="1022" s="74" customFormat="1"/>
    <row r="1023" s="74" customFormat="1"/>
    <row r="1024" s="74" customFormat="1"/>
    <row r="1025" s="74" customFormat="1"/>
    <row r="1026" s="74" customFormat="1"/>
    <row r="1027" s="74" customFormat="1"/>
    <row r="1028" s="74" customFormat="1"/>
    <row r="1029" s="74" customFormat="1"/>
    <row r="1030" s="74" customFormat="1"/>
    <row r="1031" s="74" customFormat="1"/>
    <row r="1032" s="74" customFormat="1"/>
    <row r="1033" s="74" customFormat="1"/>
    <row r="1034" s="74" customFormat="1"/>
    <row r="1035" s="74" customFormat="1"/>
    <row r="1036" s="74" customFormat="1"/>
    <row r="1037" s="74" customFormat="1"/>
    <row r="1038" s="74" customFormat="1"/>
    <row r="1039" s="74" customFormat="1"/>
    <row r="1040" s="74" customFormat="1"/>
    <row r="1041" s="74" customFormat="1"/>
    <row r="1042" s="74" customFormat="1"/>
    <row r="1043" s="74" customFormat="1"/>
    <row r="1044" s="74" customFormat="1"/>
    <row r="1045" s="74" customFormat="1"/>
    <row r="1046" s="74" customFormat="1"/>
    <row r="1047" s="74" customFormat="1"/>
    <row r="1048" s="74" customFormat="1"/>
    <row r="1049" s="74" customFormat="1"/>
    <row r="1050" s="74" customFormat="1"/>
    <row r="1051" s="74" customFormat="1"/>
    <row r="1052" s="74" customFormat="1"/>
    <row r="1053" s="74" customFormat="1"/>
    <row r="1054" s="74" customFormat="1"/>
    <row r="1055" s="74" customFormat="1"/>
    <row r="1056" s="74" customFormat="1"/>
    <row r="1057" s="74" customFormat="1"/>
    <row r="1058" s="74" customFormat="1"/>
    <row r="1059" s="74" customFormat="1"/>
    <row r="1060" s="74" customFormat="1"/>
    <row r="1061" s="74" customFormat="1"/>
    <row r="1062" s="74" customFormat="1"/>
    <row r="1063" s="74" customFormat="1"/>
    <row r="1064" s="74" customFormat="1"/>
    <row r="1065" s="74" customFormat="1"/>
    <row r="1066" s="74" customFormat="1"/>
    <row r="1067" s="74" customFormat="1"/>
    <row r="1068" s="74" customFormat="1"/>
    <row r="1069" s="74" customFormat="1"/>
    <row r="1070" s="74" customFormat="1"/>
    <row r="1071" s="74" customFormat="1"/>
    <row r="1072" s="74" customFormat="1"/>
    <row r="1073" s="74" customFormat="1"/>
    <row r="1074" s="74" customFormat="1"/>
    <row r="1075" s="74" customFormat="1"/>
    <row r="1076" s="74" customFormat="1"/>
    <row r="1077" s="74" customFormat="1"/>
    <row r="1078" s="74" customFormat="1"/>
    <row r="1079" s="74" customFormat="1"/>
    <row r="1080" s="74" customFormat="1"/>
    <row r="1081" s="74" customFormat="1"/>
    <row r="1082" s="74" customFormat="1"/>
    <row r="1083" s="74" customFormat="1"/>
    <row r="1084" s="74" customFormat="1"/>
    <row r="1085" s="74" customFormat="1"/>
    <row r="1086" s="74" customFormat="1"/>
    <row r="1087" s="74" customFormat="1"/>
    <row r="1088" s="74" customFormat="1"/>
    <row r="1089" s="74" customFormat="1"/>
    <row r="1090" s="74" customFormat="1"/>
    <row r="1091" s="74" customFormat="1"/>
    <row r="1092" s="74" customFormat="1"/>
    <row r="1093" s="74" customFormat="1"/>
    <row r="1094" s="74" customFormat="1"/>
    <row r="1095" s="74" customFormat="1"/>
    <row r="1096" s="74" customFormat="1"/>
    <row r="1097" s="74" customFormat="1"/>
    <row r="1098" s="74" customFormat="1"/>
    <row r="1099" s="74" customFormat="1"/>
    <row r="1100" s="74" customFormat="1"/>
    <row r="1101" s="74" customFormat="1"/>
    <row r="1102" s="74" customFormat="1"/>
    <row r="1103" s="74" customFormat="1"/>
    <row r="1104" s="74" customFormat="1"/>
    <row r="1105" s="74" customFormat="1"/>
    <row r="1106" s="74" customFormat="1"/>
    <row r="1107" s="74" customFormat="1"/>
    <row r="1108" s="74" customFormat="1"/>
    <row r="1109" s="74" customFormat="1"/>
    <row r="1110" s="74" customFormat="1"/>
    <row r="1111" s="74" customFormat="1"/>
    <row r="1112" s="74" customFormat="1"/>
    <row r="1113" s="74" customFormat="1"/>
    <row r="1114" s="74" customFormat="1"/>
    <row r="1115" s="74" customFormat="1"/>
    <row r="1116" s="74" customFormat="1"/>
    <row r="1117" s="74" customFormat="1"/>
    <row r="1118" s="74" customFormat="1"/>
    <row r="1119" s="74" customFormat="1"/>
    <row r="1120" s="74" customFormat="1"/>
    <row r="1121" s="74" customFormat="1"/>
    <row r="1122" s="74" customFormat="1"/>
    <row r="1123" s="74" customFormat="1"/>
    <row r="1124" s="74" customFormat="1"/>
    <row r="1125" s="74" customFormat="1"/>
    <row r="1126" s="74" customFormat="1"/>
    <row r="1127" s="74" customFormat="1"/>
    <row r="1128" s="74" customFormat="1"/>
    <row r="1129" s="74" customFormat="1"/>
    <row r="1130" s="74" customFormat="1"/>
    <row r="1131" s="74" customFormat="1"/>
    <row r="1132" s="74" customFormat="1"/>
    <row r="1133" s="74" customFormat="1"/>
    <row r="1134" s="74" customFormat="1"/>
    <row r="1135" s="74" customFormat="1"/>
    <row r="1136" s="74" customFormat="1"/>
    <row r="1137" s="74" customFormat="1"/>
    <row r="1138" s="74" customFormat="1"/>
    <row r="1139" s="74" customFormat="1"/>
    <row r="1140" s="74" customFormat="1"/>
    <row r="1141" s="74" customFormat="1"/>
    <row r="1142" s="74" customFormat="1"/>
    <row r="1143" s="74" customFormat="1"/>
    <row r="1144" s="74" customFormat="1"/>
    <row r="1145" s="74" customFormat="1"/>
    <row r="1146" s="74" customFormat="1"/>
    <row r="1147" s="74" customFormat="1"/>
    <row r="1148" s="74" customFormat="1"/>
    <row r="1149" s="74" customFormat="1"/>
    <row r="1150" s="74" customFormat="1"/>
    <row r="1151" s="74" customFormat="1"/>
    <row r="1152" s="74" customFormat="1"/>
    <row r="1153" s="74" customFormat="1"/>
    <row r="1154" s="74" customFormat="1"/>
    <row r="1155" s="74" customFormat="1"/>
    <row r="1156" s="74" customFormat="1"/>
    <row r="1157" s="74" customFormat="1"/>
    <row r="1158" s="74" customFormat="1"/>
    <row r="1159" s="74" customFormat="1"/>
    <row r="1160" s="74" customFormat="1"/>
    <row r="1161" s="74" customFormat="1"/>
    <row r="1162" s="74" customFormat="1"/>
    <row r="1163" s="74" customFormat="1"/>
    <row r="1164" s="74" customFormat="1"/>
    <row r="1165" s="74" customFormat="1"/>
    <row r="1166" s="74" customFormat="1"/>
    <row r="1167" s="74" customFormat="1"/>
    <row r="1168" s="74" customFormat="1"/>
    <row r="1169" s="74" customFormat="1"/>
    <row r="1170" s="74" customFormat="1"/>
    <row r="1171" s="74" customFormat="1"/>
    <row r="1172" s="74" customFormat="1"/>
    <row r="1173" s="74" customFormat="1"/>
    <row r="1174" s="74" customFormat="1"/>
    <row r="1175" s="74" customFormat="1"/>
    <row r="1176" s="74" customFormat="1"/>
    <row r="1177" s="74" customFormat="1"/>
    <row r="1178" s="74" customFormat="1"/>
    <row r="1179" s="74" customFormat="1"/>
    <row r="1180" s="74" customFormat="1"/>
    <row r="1181" s="74" customFormat="1"/>
    <row r="1182" s="74" customFormat="1"/>
    <row r="1183" s="74" customFormat="1"/>
    <row r="1184" s="74" customFormat="1"/>
    <row r="1185" s="74" customFormat="1"/>
    <row r="1186" s="74" customFormat="1"/>
    <row r="1187" s="74" customFormat="1"/>
    <row r="1188" s="74" customFormat="1"/>
    <row r="1189" s="74" customFormat="1"/>
    <row r="1190" s="74" customFormat="1"/>
    <row r="1191" s="74" customFormat="1"/>
    <row r="1192" s="74" customFormat="1"/>
    <row r="1193" s="74" customFormat="1"/>
    <row r="1194" s="74" customFormat="1"/>
    <row r="1195" s="74" customFormat="1"/>
    <row r="1196" s="74" customFormat="1"/>
    <row r="1197" s="74" customFormat="1"/>
    <row r="1198" s="74" customFormat="1"/>
    <row r="1199" s="74" customFormat="1"/>
    <row r="1200" s="74" customFormat="1"/>
    <row r="1201" s="74" customFormat="1"/>
    <row r="1202" s="74" customFormat="1"/>
    <row r="1203" s="74" customFormat="1"/>
    <row r="1204" s="74" customFormat="1"/>
    <row r="1205" s="74" customFormat="1"/>
    <row r="1206" s="74" customFormat="1"/>
    <row r="1207" s="74" customFormat="1"/>
    <row r="1208" s="74" customFormat="1"/>
    <row r="1209" s="74" customFormat="1"/>
    <row r="1210" s="74" customFormat="1"/>
    <row r="1211" s="74" customFormat="1"/>
    <row r="1212" s="74" customFormat="1"/>
    <row r="1213" s="74" customFormat="1"/>
    <row r="1214" s="74" customFormat="1"/>
    <row r="1215" s="74" customFormat="1"/>
    <row r="1216" s="74" customFormat="1"/>
    <row r="1217" s="74" customFormat="1"/>
    <row r="1218" s="74" customFormat="1"/>
    <row r="1219" s="74" customFormat="1"/>
    <row r="1220" s="74" customFormat="1"/>
    <row r="1221" s="74" customFormat="1"/>
    <row r="1222" s="74" customFormat="1"/>
    <row r="1223" s="74" customFormat="1"/>
    <row r="1224" s="74" customFormat="1"/>
  </sheetData>
  <sheetProtection algorithmName="SHA-512" hashValue="mmmDGsK2cDn0tpt+1CkM9P6tdfDO+6LiTLD1oX/nia9qq2ghU/mOQgKc8K59jlDtazwQ3Bzg5wAJ3Ul3wEyyhA==" saltValue="DuPY+2eWmeUN7ERyHqU2qg==" spinCount="100000" sheet="1" formatCells="0" formatColumns="0" formatRows="0" insertColumns="0" insertRows="0" insertHyperlinks="0" deleteColumns="0" deleteRows="0" sort="0" autoFilter="0" pivotTables="0"/>
  <protectedRanges>
    <protectedRange algorithmName="SHA-512" hashValue="R2vWAhBe7nDry4G5vGebzui3yq7eyocld2V4Q1ahUH3SfTwh4L9uW3NHU+M68MHPgOA4WW0Tf4R2ESKNZP4M9A==" saltValue="uqV4H6FpkGvoHBiQBfZ31A==" spinCount="100000" sqref="A1:XFD26" name="Bereich1"/>
  </protectedRanges>
  <mergeCells count="155">
    <mergeCell ref="A567:F571"/>
    <mergeCell ref="A573:F584"/>
    <mergeCell ref="A587:B587"/>
    <mergeCell ref="E587:F587"/>
    <mergeCell ref="A536:F536"/>
    <mergeCell ref="A546:F546"/>
    <mergeCell ref="A550:F550"/>
    <mergeCell ref="A558:F558"/>
    <mergeCell ref="B559:D559"/>
    <mergeCell ref="B561:D561"/>
    <mergeCell ref="B562:D562"/>
    <mergeCell ref="A565:F565"/>
    <mergeCell ref="A551:F551"/>
    <mergeCell ref="A539:C541"/>
    <mergeCell ref="A543:C545"/>
    <mergeCell ref="A523:F523"/>
    <mergeCell ref="A382:F382"/>
    <mergeCell ref="A460:F460"/>
    <mergeCell ref="A461:F461"/>
    <mergeCell ref="A462:F477"/>
    <mergeCell ref="A385:F416"/>
    <mergeCell ref="A360:F360"/>
    <mergeCell ref="A380:F380"/>
    <mergeCell ref="A381:F381"/>
    <mergeCell ref="B507:D507"/>
    <mergeCell ref="A361:F376"/>
    <mergeCell ref="B516:D516"/>
    <mergeCell ref="A505:F505"/>
    <mergeCell ref="A501:F501"/>
    <mergeCell ref="A478:F478"/>
    <mergeCell ref="A481:F496"/>
    <mergeCell ref="A420:F420"/>
    <mergeCell ref="A421:F421"/>
    <mergeCell ref="A422:F422"/>
    <mergeCell ref="A423:F456"/>
    <mergeCell ref="A497:F497"/>
    <mergeCell ref="A341:F341"/>
    <mergeCell ref="A342:F342"/>
    <mergeCell ref="A343:F358"/>
    <mergeCell ref="A359:F359"/>
    <mergeCell ref="C332:F332"/>
    <mergeCell ref="C333:F333"/>
    <mergeCell ref="C334:F334"/>
    <mergeCell ref="C335:F335"/>
    <mergeCell ref="C336:F336"/>
    <mergeCell ref="C337:F337"/>
    <mergeCell ref="B289:F289"/>
    <mergeCell ref="B290:F290"/>
    <mergeCell ref="A330:F330"/>
    <mergeCell ref="A331:F331"/>
    <mergeCell ref="A302:F302"/>
    <mergeCell ref="A303:F303"/>
    <mergeCell ref="A321:F321"/>
    <mergeCell ref="A322:F322"/>
    <mergeCell ref="B294:F294"/>
    <mergeCell ref="B295:F295"/>
    <mergeCell ref="B296:F296"/>
    <mergeCell ref="A300:F300"/>
    <mergeCell ref="A301:F301"/>
    <mergeCell ref="B329:F329"/>
    <mergeCell ref="A304:F320"/>
    <mergeCell ref="A286:D286"/>
    <mergeCell ref="B287:F287"/>
    <mergeCell ref="B288:F288"/>
    <mergeCell ref="A198:F198"/>
    <mergeCell ref="A220:F220"/>
    <mergeCell ref="A221:F233"/>
    <mergeCell ref="A236:F247"/>
    <mergeCell ref="A267:F267"/>
    <mergeCell ref="A268:F273"/>
    <mergeCell ref="A274:F274"/>
    <mergeCell ref="A275:F275"/>
    <mergeCell ref="A285:F285"/>
    <mergeCell ref="A260:F260"/>
    <mergeCell ref="A261:F266"/>
    <mergeCell ref="A248:F248"/>
    <mergeCell ref="A259:F259"/>
    <mergeCell ref="A219:F219"/>
    <mergeCell ref="A18:F18"/>
    <mergeCell ref="A19:F19"/>
    <mergeCell ref="A20:F20"/>
    <mergeCell ref="A25:F25"/>
    <mergeCell ref="A27:F28"/>
    <mergeCell ref="A71:F71"/>
    <mergeCell ref="B72:F72"/>
    <mergeCell ref="B73:F73"/>
    <mergeCell ref="A43:F44"/>
    <mergeCell ref="A52:F52"/>
    <mergeCell ref="A53:F53"/>
    <mergeCell ref="A55:F55"/>
    <mergeCell ref="A60:F60"/>
    <mergeCell ref="A65:F65"/>
    <mergeCell ref="A66:F66"/>
    <mergeCell ref="A67:F67"/>
    <mergeCell ref="A68:F68"/>
    <mergeCell ref="C36:D36"/>
    <mergeCell ref="A30:F30"/>
    <mergeCell ref="A32:F33"/>
    <mergeCell ref="A179:F179"/>
    <mergeCell ref="A100:F100"/>
    <mergeCell ref="A180:F180"/>
    <mergeCell ref="A218:F218"/>
    <mergeCell ref="A109:F109"/>
    <mergeCell ref="C171:E171"/>
    <mergeCell ref="C172:E172"/>
    <mergeCell ref="A170:F170"/>
    <mergeCell ref="A163:F163"/>
    <mergeCell ref="A164:F164"/>
    <mergeCell ref="A169:F169"/>
    <mergeCell ref="B150:D150"/>
    <mergeCell ref="A113:F113"/>
    <mergeCell ref="A165:F165"/>
    <mergeCell ref="A132:F132"/>
    <mergeCell ref="A110:F111"/>
    <mergeCell ref="B159:F159"/>
    <mergeCell ref="A112:F112"/>
    <mergeCell ref="A121:F121"/>
    <mergeCell ref="B122:F122"/>
    <mergeCell ref="B123:F123"/>
    <mergeCell ref="A93:F93"/>
    <mergeCell ref="A101:F101"/>
    <mergeCell ref="A114:F120"/>
    <mergeCell ref="B560:E560"/>
    <mergeCell ref="A75:F75"/>
    <mergeCell ref="A77:F77"/>
    <mergeCell ref="A97:F97"/>
    <mergeCell ref="A133:F133"/>
    <mergeCell ref="B124:F124"/>
    <mergeCell ref="A98:F98"/>
    <mergeCell ref="A99:F99"/>
    <mergeCell ref="A91:F91"/>
    <mergeCell ref="A92:F92"/>
    <mergeCell ref="B160:F160"/>
    <mergeCell ref="A181:F197"/>
    <mergeCell ref="A199:F214"/>
    <mergeCell ref="A235:F235"/>
    <mergeCell ref="B291:F291"/>
    <mergeCell ref="B292:F292"/>
    <mergeCell ref="B293:F293"/>
    <mergeCell ref="A96:F96"/>
    <mergeCell ref="A234:F234"/>
    <mergeCell ref="A106:F106"/>
    <mergeCell ref="A178:F178"/>
    <mergeCell ref="B74:F74"/>
    <mergeCell ref="A54:F54"/>
    <mergeCell ref="A58:F58"/>
    <mergeCell ref="A59:F59"/>
    <mergeCell ref="A56:F56"/>
    <mergeCell ref="A57:F57"/>
    <mergeCell ref="B61:F61"/>
    <mergeCell ref="B62:F62"/>
    <mergeCell ref="B63:F63"/>
    <mergeCell ref="B64:F64"/>
    <mergeCell ref="A70:F70"/>
    <mergeCell ref="A69:F69"/>
  </mergeCells>
  <phoneticPr fontId="21" type="noConversion"/>
  <hyperlinks>
    <hyperlink ref="E286" r:id="rId1" xr:uid="{9284EB6F-97B0-472D-B8A2-24FDA16B5570}"/>
  </hyperlinks>
  <printOptions horizontalCentered="1"/>
  <pageMargins left="0.23622047244094491" right="0.23622047244094491" top="0.74803149606299213" bottom="0.74803149606299213" header="0.31496062992125984" footer="0.31496062992125984"/>
  <pageSetup paperSize="9" scale="60" orientation="portrait" horizontalDpi="1200" verticalDpi="1200" r:id="rId2"/>
  <headerFooter differentFirst="1" alignWithMargins="0">
    <oddHeader xml:space="preserve">&amp;R&amp;"Trebuchet MS,Fett"&amp;G&amp;P
</oddHeader>
    <firstHeader>&amp;L&amp;G&amp;R&amp;G</firstHeader>
    <firstFooter>&amp;L&amp;G&amp;C&amp;"Trebuchet MS,Standard"&amp;9&amp;K000000Salzburger Gesundheitsfonds (SAGES), Sebastian-Stief-Gasse 2, 5020 Salzburg  
Raiffeisenlandesbank Oberösterreich AG | BIC RZOOAT2L | IBAN AT06 3400 0356 0441 7416 | UID ATU36796400 &amp;R&amp;G</firstFooter>
  </headerFooter>
  <rowBreaks count="13" manualBreakCount="13">
    <brk id="49" max="5" man="1"/>
    <brk id="88" max="5" man="1"/>
    <brk id="129" max="5" man="1"/>
    <brk id="175" max="5" man="1"/>
    <brk id="215" max="5" man="1"/>
    <brk id="256" max="5" man="1"/>
    <brk id="297" max="5" man="1"/>
    <brk id="338" max="5" man="1"/>
    <brk id="377" max="5" man="1"/>
    <brk id="417" max="5" man="1"/>
    <brk id="457" max="5" man="1"/>
    <brk id="498" max="5" man="1"/>
    <brk id="547" max="5"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42" r:id="rId6" name="Check Box 18">
              <controlPr defaultSize="0" autoFill="0" autoLine="0" autoPict="0">
                <anchor moveWithCells="1">
                  <from>
                    <xdr:col>0</xdr:col>
                    <xdr:colOff>95250</xdr:colOff>
                    <xdr:row>75</xdr:row>
                    <xdr:rowOff>47625</xdr:rowOff>
                  </from>
                  <to>
                    <xdr:col>0</xdr:col>
                    <xdr:colOff>419100</xdr:colOff>
                    <xdr:row>75</xdr:row>
                    <xdr:rowOff>323850</xdr:rowOff>
                  </to>
                </anchor>
              </controlPr>
            </control>
          </mc:Choice>
        </mc:AlternateContent>
        <mc:AlternateContent xmlns:mc="http://schemas.openxmlformats.org/markup-compatibility/2006">
          <mc:Choice Requires="x14">
            <control shapeId="1052" r:id="rId7" name="Check Box 28">
              <controlPr defaultSize="0" autoFill="0" autoLine="0" autoPict="0">
                <anchor moveWithCells="1">
                  <from>
                    <xdr:col>0</xdr:col>
                    <xdr:colOff>57150</xdr:colOff>
                    <xdr:row>106</xdr:row>
                    <xdr:rowOff>57150</xdr:rowOff>
                  </from>
                  <to>
                    <xdr:col>0</xdr:col>
                    <xdr:colOff>371475</xdr:colOff>
                    <xdr:row>106</xdr:row>
                    <xdr:rowOff>323850</xdr:rowOff>
                  </to>
                </anchor>
              </controlPr>
            </control>
          </mc:Choice>
        </mc:AlternateContent>
        <mc:AlternateContent xmlns:mc="http://schemas.openxmlformats.org/markup-compatibility/2006">
          <mc:Choice Requires="x14">
            <control shapeId="1053" r:id="rId8" name="Check Box 29">
              <controlPr defaultSize="0" autoFill="0" autoLine="0" autoPict="0">
                <anchor moveWithCells="1">
                  <from>
                    <xdr:col>0</xdr:col>
                    <xdr:colOff>66675</xdr:colOff>
                    <xdr:row>107</xdr:row>
                    <xdr:rowOff>19050</xdr:rowOff>
                  </from>
                  <to>
                    <xdr:col>0</xdr:col>
                    <xdr:colOff>361950</xdr:colOff>
                    <xdr:row>107</xdr:row>
                    <xdr:rowOff>314325</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0</xdr:col>
                    <xdr:colOff>76200</xdr:colOff>
                    <xdr:row>133</xdr:row>
                    <xdr:rowOff>9525</xdr:rowOff>
                  </from>
                  <to>
                    <xdr:col>0</xdr:col>
                    <xdr:colOff>333375</xdr:colOff>
                    <xdr:row>133</xdr:row>
                    <xdr:rowOff>276225</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0</xdr:col>
                    <xdr:colOff>323850</xdr:colOff>
                    <xdr:row>134</xdr:row>
                    <xdr:rowOff>9525</xdr:rowOff>
                  </from>
                  <to>
                    <xdr:col>0</xdr:col>
                    <xdr:colOff>571500</xdr:colOff>
                    <xdr:row>134</xdr:row>
                    <xdr:rowOff>276225</xdr:rowOff>
                  </to>
                </anchor>
              </controlPr>
            </control>
          </mc:Choice>
        </mc:AlternateContent>
        <mc:AlternateContent xmlns:mc="http://schemas.openxmlformats.org/markup-compatibility/2006">
          <mc:Choice Requires="x14">
            <control shapeId="1110" r:id="rId11" name="Check Box 86">
              <controlPr defaultSize="0" autoFill="0" autoLine="0" autoPict="0">
                <anchor moveWithCells="1">
                  <from>
                    <xdr:col>0</xdr:col>
                    <xdr:colOff>323850</xdr:colOff>
                    <xdr:row>135</xdr:row>
                    <xdr:rowOff>19050</xdr:rowOff>
                  </from>
                  <to>
                    <xdr:col>0</xdr:col>
                    <xdr:colOff>666750</xdr:colOff>
                    <xdr:row>135</xdr:row>
                    <xdr:rowOff>285750</xdr:rowOff>
                  </to>
                </anchor>
              </controlPr>
            </control>
          </mc:Choice>
        </mc:AlternateContent>
        <mc:AlternateContent xmlns:mc="http://schemas.openxmlformats.org/markup-compatibility/2006">
          <mc:Choice Requires="x14">
            <control shapeId="1111" r:id="rId12" name="Check Box 87">
              <controlPr defaultSize="0" autoFill="0" autoLine="0" autoPict="0">
                <anchor moveWithCells="1">
                  <from>
                    <xdr:col>0</xdr:col>
                    <xdr:colOff>323850</xdr:colOff>
                    <xdr:row>136</xdr:row>
                    <xdr:rowOff>0</xdr:rowOff>
                  </from>
                  <to>
                    <xdr:col>0</xdr:col>
                    <xdr:colOff>561975</xdr:colOff>
                    <xdr:row>136</xdr:row>
                    <xdr:rowOff>266700</xdr:rowOff>
                  </to>
                </anchor>
              </controlPr>
            </control>
          </mc:Choice>
        </mc:AlternateContent>
        <mc:AlternateContent xmlns:mc="http://schemas.openxmlformats.org/markup-compatibility/2006">
          <mc:Choice Requires="x14">
            <control shapeId="1112" r:id="rId13" name="Check Box 88">
              <controlPr defaultSize="0" autoFill="0" autoLine="0" autoPict="0">
                <anchor moveWithCells="1">
                  <from>
                    <xdr:col>0</xdr:col>
                    <xdr:colOff>323850</xdr:colOff>
                    <xdr:row>136</xdr:row>
                    <xdr:rowOff>285750</xdr:rowOff>
                  </from>
                  <to>
                    <xdr:col>0</xdr:col>
                    <xdr:colOff>752475</xdr:colOff>
                    <xdr:row>137</xdr:row>
                    <xdr:rowOff>266700</xdr:rowOff>
                  </to>
                </anchor>
              </controlPr>
            </control>
          </mc:Choice>
        </mc:AlternateContent>
        <mc:AlternateContent xmlns:mc="http://schemas.openxmlformats.org/markup-compatibility/2006">
          <mc:Choice Requires="x14">
            <control shapeId="1114" r:id="rId14" name="Check Box 90">
              <controlPr defaultSize="0" autoFill="0" autoLine="0" autoPict="0">
                <anchor moveWithCells="1">
                  <from>
                    <xdr:col>0</xdr:col>
                    <xdr:colOff>323850</xdr:colOff>
                    <xdr:row>137</xdr:row>
                    <xdr:rowOff>285750</xdr:rowOff>
                  </from>
                  <to>
                    <xdr:col>0</xdr:col>
                    <xdr:colOff>752475</xdr:colOff>
                    <xdr:row>138</xdr:row>
                    <xdr:rowOff>266700</xdr:rowOff>
                  </to>
                </anchor>
              </controlPr>
            </control>
          </mc:Choice>
        </mc:AlternateContent>
        <mc:AlternateContent xmlns:mc="http://schemas.openxmlformats.org/markup-compatibility/2006">
          <mc:Choice Requires="x14">
            <control shapeId="1116" r:id="rId15" name="Check Box 92">
              <controlPr defaultSize="0" autoFill="0" autoLine="0" autoPict="0">
                <anchor moveWithCells="1">
                  <from>
                    <xdr:col>0</xdr:col>
                    <xdr:colOff>323850</xdr:colOff>
                    <xdr:row>138</xdr:row>
                    <xdr:rowOff>285750</xdr:rowOff>
                  </from>
                  <to>
                    <xdr:col>0</xdr:col>
                    <xdr:colOff>752475</xdr:colOff>
                    <xdr:row>139</xdr:row>
                    <xdr:rowOff>266700</xdr:rowOff>
                  </to>
                </anchor>
              </controlPr>
            </control>
          </mc:Choice>
        </mc:AlternateContent>
        <mc:AlternateContent xmlns:mc="http://schemas.openxmlformats.org/markup-compatibility/2006">
          <mc:Choice Requires="x14">
            <control shapeId="1118" r:id="rId16" name="Check Box 94">
              <controlPr defaultSize="0" autoFill="0" autoLine="0" autoPict="0">
                <anchor moveWithCells="1">
                  <from>
                    <xdr:col>0</xdr:col>
                    <xdr:colOff>323850</xdr:colOff>
                    <xdr:row>139</xdr:row>
                    <xdr:rowOff>285750</xdr:rowOff>
                  </from>
                  <to>
                    <xdr:col>0</xdr:col>
                    <xdr:colOff>752475</xdr:colOff>
                    <xdr:row>140</xdr:row>
                    <xdr:rowOff>266700</xdr:rowOff>
                  </to>
                </anchor>
              </controlPr>
            </control>
          </mc:Choice>
        </mc:AlternateContent>
        <mc:AlternateContent xmlns:mc="http://schemas.openxmlformats.org/markup-compatibility/2006">
          <mc:Choice Requires="x14">
            <control shapeId="1120" r:id="rId17" name="Check Box 96">
              <controlPr defaultSize="0" autoFill="0" autoLine="0" autoPict="0">
                <anchor moveWithCells="1">
                  <from>
                    <xdr:col>0</xdr:col>
                    <xdr:colOff>323850</xdr:colOff>
                    <xdr:row>140</xdr:row>
                    <xdr:rowOff>285750</xdr:rowOff>
                  </from>
                  <to>
                    <xdr:col>0</xdr:col>
                    <xdr:colOff>752475</xdr:colOff>
                    <xdr:row>141</xdr:row>
                    <xdr:rowOff>266700</xdr:rowOff>
                  </to>
                </anchor>
              </controlPr>
            </control>
          </mc:Choice>
        </mc:AlternateContent>
        <mc:AlternateContent xmlns:mc="http://schemas.openxmlformats.org/markup-compatibility/2006">
          <mc:Choice Requires="x14">
            <control shapeId="1122" r:id="rId18" name="Check Box 98">
              <controlPr defaultSize="0" autoFill="0" autoLine="0" autoPict="0">
                <anchor moveWithCells="1">
                  <from>
                    <xdr:col>0</xdr:col>
                    <xdr:colOff>323850</xdr:colOff>
                    <xdr:row>141</xdr:row>
                    <xdr:rowOff>285750</xdr:rowOff>
                  </from>
                  <to>
                    <xdr:col>0</xdr:col>
                    <xdr:colOff>752475</xdr:colOff>
                    <xdr:row>142</xdr:row>
                    <xdr:rowOff>266700</xdr:rowOff>
                  </to>
                </anchor>
              </controlPr>
            </control>
          </mc:Choice>
        </mc:AlternateContent>
        <mc:AlternateContent xmlns:mc="http://schemas.openxmlformats.org/markup-compatibility/2006">
          <mc:Choice Requires="x14">
            <control shapeId="1125" r:id="rId19" name="Check Box 101">
              <controlPr defaultSize="0" autoFill="0" autoLine="0" autoPict="0">
                <anchor moveWithCells="1">
                  <from>
                    <xdr:col>0</xdr:col>
                    <xdr:colOff>76200</xdr:colOff>
                    <xdr:row>143</xdr:row>
                    <xdr:rowOff>9525</xdr:rowOff>
                  </from>
                  <to>
                    <xdr:col>0</xdr:col>
                    <xdr:colOff>342900</xdr:colOff>
                    <xdr:row>144</xdr:row>
                    <xdr:rowOff>0</xdr:rowOff>
                  </to>
                </anchor>
              </controlPr>
            </control>
          </mc:Choice>
        </mc:AlternateContent>
        <mc:AlternateContent xmlns:mc="http://schemas.openxmlformats.org/markup-compatibility/2006">
          <mc:Choice Requires="x14">
            <control shapeId="1126" r:id="rId20" name="Check Box 102">
              <controlPr defaultSize="0" autoFill="0" autoLine="0" autoPict="0">
                <anchor moveWithCells="1">
                  <from>
                    <xdr:col>0</xdr:col>
                    <xdr:colOff>323850</xdr:colOff>
                    <xdr:row>144</xdr:row>
                    <xdr:rowOff>0</xdr:rowOff>
                  </from>
                  <to>
                    <xdr:col>0</xdr:col>
                    <xdr:colOff>571500</xdr:colOff>
                    <xdr:row>144</xdr:row>
                    <xdr:rowOff>266700</xdr:rowOff>
                  </to>
                </anchor>
              </controlPr>
            </control>
          </mc:Choice>
        </mc:AlternateContent>
        <mc:AlternateContent xmlns:mc="http://schemas.openxmlformats.org/markup-compatibility/2006">
          <mc:Choice Requires="x14">
            <control shapeId="1127" r:id="rId21" name="Check Box 103">
              <controlPr defaultSize="0" autoFill="0" autoLine="0" autoPict="0">
                <anchor moveWithCells="1">
                  <from>
                    <xdr:col>0</xdr:col>
                    <xdr:colOff>323850</xdr:colOff>
                    <xdr:row>145</xdr:row>
                    <xdr:rowOff>0</xdr:rowOff>
                  </from>
                  <to>
                    <xdr:col>0</xdr:col>
                    <xdr:colOff>638175</xdr:colOff>
                    <xdr:row>145</xdr:row>
                    <xdr:rowOff>266700</xdr:rowOff>
                  </to>
                </anchor>
              </controlPr>
            </control>
          </mc:Choice>
        </mc:AlternateContent>
        <mc:AlternateContent xmlns:mc="http://schemas.openxmlformats.org/markup-compatibility/2006">
          <mc:Choice Requires="x14">
            <control shapeId="1128" r:id="rId22" name="Check Box 104">
              <controlPr defaultSize="0" autoFill="0" autoLine="0" autoPict="0">
                <anchor moveWithCells="1">
                  <from>
                    <xdr:col>0</xdr:col>
                    <xdr:colOff>323850</xdr:colOff>
                    <xdr:row>146</xdr:row>
                    <xdr:rowOff>0</xdr:rowOff>
                  </from>
                  <to>
                    <xdr:col>0</xdr:col>
                    <xdr:colOff>542925</xdr:colOff>
                    <xdr:row>146</xdr:row>
                    <xdr:rowOff>266700</xdr:rowOff>
                  </to>
                </anchor>
              </controlPr>
            </control>
          </mc:Choice>
        </mc:AlternateContent>
        <mc:AlternateContent xmlns:mc="http://schemas.openxmlformats.org/markup-compatibility/2006">
          <mc:Choice Requires="x14">
            <control shapeId="1129" r:id="rId23" name="Check Box 105">
              <controlPr defaultSize="0" autoFill="0" autoLine="0" autoPict="0">
                <anchor moveWithCells="1">
                  <from>
                    <xdr:col>0</xdr:col>
                    <xdr:colOff>323850</xdr:colOff>
                    <xdr:row>146</xdr:row>
                    <xdr:rowOff>285750</xdr:rowOff>
                  </from>
                  <to>
                    <xdr:col>0</xdr:col>
                    <xdr:colOff>752475</xdr:colOff>
                    <xdr:row>147</xdr:row>
                    <xdr:rowOff>266700</xdr:rowOff>
                  </to>
                </anchor>
              </controlPr>
            </control>
          </mc:Choice>
        </mc:AlternateContent>
        <mc:AlternateContent xmlns:mc="http://schemas.openxmlformats.org/markup-compatibility/2006">
          <mc:Choice Requires="x14">
            <control shapeId="1131" r:id="rId24" name="Check Box 107">
              <controlPr defaultSize="0" autoFill="0" autoLine="0" autoPict="0">
                <anchor moveWithCells="1">
                  <from>
                    <xdr:col>0</xdr:col>
                    <xdr:colOff>323850</xdr:colOff>
                    <xdr:row>147</xdr:row>
                    <xdr:rowOff>285750</xdr:rowOff>
                  </from>
                  <to>
                    <xdr:col>0</xdr:col>
                    <xdr:colOff>752475</xdr:colOff>
                    <xdr:row>148</xdr:row>
                    <xdr:rowOff>266700</xdr:rowOff>
                  </to>
                </anchor>
              </controlPr>
            </control>
          </mc:Choice>
        </mc:AlternateContent>
        <mc:AlternateContent xmlns:mc="http://schemas.openxmlformats.org/markup-compatibility/2006">
          <mc:Choice Requires="x14">
            <control shapeId="1133" r:id="rId25" name="Check Box 109">
              <controlPr defaultSize="0" autoFill="0" autoLine="0" autoPict="0">
                <anchor moveWithCells="1">
                  <from>
                    <xdr:col>0</xdr:col>
                    <xdr:colOff>323850</xdr:colOff>
                    <xdr:row>149</xdr:row>
                    <xdr:rowOff>0</xdr:rowOff>
                  </from>
                  <to>
                    <xdr:col>0</xdr:col>
                    <xdr:colOff>552450</xdr:colOff>
                    <xdr:row>149</xdr:row>
                    <xdr:rowOff>266700</xdr:rowOff>
                  </to>
                </anchor>
              </controlPr>
            </control>
          </mc:Choice>
        </mc:AlternateContent>
        <mc:AlternateContent xmlns:mc="http://schemas.openxmlformats.org/markup-compatibility/2006">
          <mc:Choice Requires="x14">
            <control shapeId="1137" r:id="rId26" name="Check Box 113">
              <controlPr defaultSize="0" autoFill="0" autoLine="0" autoPict="0">
                <anchor moveWithCells="1">
                  <from>
                    <xdr:col>0</xdr:col>
                    <xdr:colOff>76200</xdr:colOff>
                    <xdr:row>150</xdr:row>
                    <xdr:rowOff>9525</xdr:rowOff>
                  </from>
                  <to>
                    <xdr:col>0</xdr:col>
                    <xdr:colOff>342900</xdr:colOff>
                    <xdr:row>150</xdr:row>
                    <xdr:rowOff>276225</xdr:rowOff>
                  </to>
                </anchor>
              </controlPr>
            </control>
          </mc:Choice>
        </mc:AlternateContent>
        <mc:AlternateContent xmlns:mc="http://schemas.openxmlformats.org/markup-compatibility/2006">
          <mc:Choice Requires="x14">
            <control shapeId="1143" r:id="rId27" name="Check Box 119">
              <controlPr defaultSize="0" autoFill="0" autoLine="0" autoPict="0">
                <anchor moveWithCells="1">
                  <from>
                    <xdr:col>0</xdr:col>
                    <xdr:colOff>76200</xdr:colOff>
                    <xdr:row>151</xdr:row>
                    <xdr:rowOff>9525</xdr:rowOff>
                  </from>
                  <to>
                    <xdr:col>0</xdr:col>
                    <xdr:colOff>342900</xdr:colOff>
                    <xdr:row>151</xdr:row>
                    <xdr:rowOff>276225</xdr:rowOff>
                  </to>
                </anchor>
              </controlPr>
            </control>
          </mc:Choice>
        </mc:AlternateContent>
        <mc:AlternateContent xmlns:mc="http://schemas.openxmlformats.org/markup-compatibility/2006">
          <mc:Choice Requires="x14">
            <control shapeId="1144" r:id="rId28" name="Check Box 120">
              <controlPr defaultSize="0" autoFill="0" autoLine="0" autoPict="0">
                <anchor moveWithCells="1">
                  <from>
                    <xdr:col>0</xdr:col>
                    <xdr:colOff>76200</xdr:colOff>
                    <xdr:row>152</xdr:row>
                    <xdr:rowOff>9525</xdr:rowOff>
                  </from>
                  <to>
                    <xdr:col>0</xdr:col>
                    <xdr:colOff>352425</xdr:colOff>
                    <xdr:row>152</xdr:row>
                    <xdr:rowOff>266700</xdr:rowOff>
                  </to>
                </anchor>
              </controlPr>
            </control>
          </mc:Choice>
        </mc:AlternateContent>
        <mc:AlternateContent xmlns:mc="http://schemas.openxmlformats.org/markup-compatibility/2006">
          <mc:Choice Requires="x14">
            <control shapeId="1145" r:id="rId29" name="Check Box 121">
              <controlPr defaultSize="0" autoFill="0" autoLine="0" autoPict="0">
                <anchor moveWithCells="1">
                  <from>
                    <xdr:col>0</xdr:col>
                    <xdr:colOff>323850</xdr:colOff>
                    <xdr:row>153</xdr:row>
                    <xdr:rowOff>0</xdr:rowOff>
                  </from>
                  <to>
                    <xdr:col>0</xdr:col>
                    <xdr:colOff>581025</xdr:colOff>
                    <xdr:row>153</xdr:row>
                    <xdr:rowOff>266700</xdr:rowOff>
                  </to>
                </anchor>
              </controlPr>
            </control>
          </mc:Choice>
        </mc:AlternateContent>
        <mc:AlternateContent xmlns:mc="http://schemas.openxmlformats.org/markup-compatibility/2006">
          <mc:Choice Requires="x14">
            <control shapeId="1146" r:id="rId30" name="Check Box 122">
              <controlPr defaultSize="0" autoFill="0" autoLine="0" autoPict="0">
                <anchor moveWithCells="1">
                  <from>
                    <xdr:col>0</xdr:col>
                    <xdr:colOff>323850</xdr:colOff>
                    <xdr:row>154</xdr:row>
                    <xdr:rowOff>0</xdr:rowOff>
                  </from>
                  <to>
                    <xdr:col>0</xdr:col>
                    <xdr:colOff>552450</xdr:colOff>
                    <xdr:row>154</xdr:row>
                    <xdr:rowOff>266700</xdr:rowOff>
                  </to>
                </anchor>
              </controlPr>
            </control>
          </mc:Choice>
        </mc:AlternateContent>
        <mc:AlternateContent xmlns:mc="http://schemas.openxmlformats.org/markup-compatibility/2006">
          <mc:Choice Requires="x14">
            <control shapeId="1147" r:id="rId31" name="Check Box 123">
              <controlPr defaultSize="0" autoFill="0" autoLine="0" autoPict="0">
                <anchor moveWithCells="1">
                  <from>
                    <xdr:col>0</xdr:col>
                    <xdr:colOff>323850</xdr:colOff>
                    <xdr:row>155</xdr:row>
                    <xdr:rowOff>0</xdr:rowOff>
                  </from>
                  <to>
                    <xdr:col>0</xdr:col>
                    <xdr:colOff>609600</xdr:colOff>
                    <xdr:row>155</xdr:row>
                    <xdr:rowOff>266700</xdr:rowOff>
                  </to>
                </anchor>
              </controlPr>
            </control>
          </mc:Choice>
        </mc:AlternateContent>
        <mc:AlternateContent xmlns:mc="http://schemas.openxmlformats.org/markup-compatibility/2006">
          <mc:Choice Requires="x14">
            <control shapeId="1148" r:id="rId32" name="Check Box 124">
              <controlPr defaultSize="0" autoFill="0" autoLine="0" autoPict="0">
                <anchor moveWithCells="1">
                  <from>
                    <xdr:col>0</xdr:col>
                    <xdr:colOff>323850</xdr:colOff>
                    <xdr:row>155</xdr:row>
                    <xdr:rowOff>285750</xdr:rowOff>
                  </from>
                  <to>
                    <xdr:col>0</xdr:col>
                    <xdr:colOff>752475</xdr:colOff>
                    <xdr:row>156</xdr:row>
                    <xdr:rowOff>266700</xdr:rowOff>
                  </to>
                </anchor>
              </controlPr>
            </control>
          </mc:Choice>
        </mc:AlternateContent>
        <mc:AlternateContent xmlns:mc="http://schemas.openxmlformats.org/markup-compatibility/2006">
          <mc:Choice Requires="x14">
            <control shapeId="1149" r:id="rId33" name="Check Box 125">
              <controlPr defaultSize="0" autoFill="0" autoLine="0" autoPict="0">
                <anchor moveWithCells="1">
                  <from>
                    <xdr:col>0</xdr:col>
                    <xdr:colOff>323850</xdr:colOff>
                    <xdr:row>156</xdr:row>
                    <xdr:rowOff>0</xdr:rowOff>
                  </from>
                  <to>
                    <xdr:col>0</xdr:col>
                    <xdr:colOff>581025</xdr:colOff>
                    <xdr:row>156</xdr:row>
                    <xdr:rowOff>266700</xdr:rowOff>
                  </to>
                </anchor>
              </controlPr>
            </control>
          </mc:Choice>
        </mc:AlternateContent>
        <mc:AlternateContent xmlns:mc="http://schemas.openxmlformats.org/markup-compatibility/2006">
          <mc:Choice Requires="x14">
            <control shapeId="1150" r:id="rId34" name="Check Box 126">
              <controlPr defaultSize="0" autoFill="0" autoLine="0" autoPict="0">
                <anchor moveWithCells="1">
                  <from>
                    <xdr:col>0</xdr:col>
                    <xdr:colOff>323850</xdr:colOff>
                    <xdr:row>157</xdr:row>
                    <xdr:rowOff>0</xdr:rowOff>
                  </from>
                  <to>
                    <xdr:col>0</xdr:col>
                    <xdr:colOff>590550</xdr:colOff>
                    <xdr:row>157</xdr:row>
                    <xdr:rowOff>266700</xdr:rowOff>
                  </to>
                </anchor>
              </controlPr>
            </control>
          </mc:Choice>
        </mc:AlternateContent>
        <mc:AlternateContent xmlns:mc="http://schemas.openxmlformats.org/markup-compatibility/2006">
          <mc:Choice Requires="x14">
            <control shapeId="1152" r:id="rId35" name="Check Box 128">
              <controlPr defaultSize="0" autoFill="0" autoLine="0" autoPict="0">
                <anchor moveWithCells="1">
                  <from>
                    <xdr:col>0</xdr:col>
                    <xdr:colOff>333375</xdr:colOff>
                    <xdr:row>158</xdr:row>
                    <xdr:rowOff>19050</xdr:rowOff>
                  </from>
                  <to>
                    <xdr:col>0</xdr:col>
                    <xdr:colOff>514350</xdr:colOff>
                    <xdr:row>158</xdr:row>
                    <xdr:rowOff>285750</xdr:rowOff>
                  </to>
                </anchor>
              </controlPr>
            </control>
          </mc:Choice>
        </mc:AlternateContent>
        <mc:AlternateContent xmlns:mc="http://schemas.openxmlformats.org/markup-compatibility/2006">
          <mc:Choice Requires="x14">
            <control shapeId="1154" r:id="rId36" name="Check Box 130">
              <controlPr defaultSize="0" autoFill="0" autoLine="0" autoPict="0">
                <anchor moveWithCells="1">
                  <from>
                    <xdr:col>0</xdr:col>
                    <xdr:colOff>76200</xdr:colOff>
                    <xdr:row>159</xdr:row>
                    <xdr:rowOff>9525</xdr:rowOff>
                  </from>
                  <to>
                    <xdr:col>0</xdr:col>
                    <xdr:colOff>304800</xdr:colOff>
                    <xdr:row>159</xdr:row>
                    <xdr:rowOff>285750</xdr:rowOff>
                  </to>
                </anchor>
              </controlPr>
            </control>
          </mc:Choice>
        </mc:AlternateContent>
        <mc:AlternateContent xmlns:mc="http://schemas.openxmlformats.org/markup-compatibility/2006">
          <mc:Choice Requires="x14">
            <control shapeId="1155" r:id="rId37" name="Check Box 131">
              <controlPr defaultSize="0" autoFill="0" autoLine="0" autoPict="0">
                <anchor moveWithCells="1">
                  <from>
                    <xdr:col>0</xdr:col>
                    <xdr:colOff>76200</xdr:colOff>
                    <xdr:row>160</xdr:row>
                    <xdr:rowOff>9525</xdr:rowOff>
                  </from>
                  <to>
                    <xdr:col>0</xdr:col>
                    <xdr:colOff>304800</xdr:colOff>
                    <xdr:row>161</xdr:row>
                    <xdr:rowOff>0</xdr:rowOff>
                  </to>
                </anchor>
              </controlPr>
            </control>
          </mc:Choice>
        </mc:AlternateContent>
        <mc:AlternateContent xmlns:mc="http://schemas.openxmlformats.org/markup-compatibility/2006">
          <mc:Choice Requires="x14">
            <control shapeId="1156" r:id="rId38" name="Check Box 132">
              <controlPr defaultSize="0" autoFill="0" autoLine="0" autoPict="0">
                <anchor moveWithCells="1">
                  <from>
                    <xdr:col>0</xdr:col>
                    <xdr:colOff>76200</xdr:colOff>
                    <xdr:row>161</xdr:row>
                    <xdr:rowOff>9525</xdr:rowOff>
                  </from>
                  <to>
                    <xdr:col>0</xdr:col>
                    <xdr:colOff>314325</xdr:colOff>
                    <xdr:row>161</xdr:row>
                    <xdr:rowOff>257175</xdr:rowOff>
                  </to>
                </anchor>
              </controlPr>
            </control>
          </mc:Choice>
        </mc:AlternateContent>
        <mc:AlternateContent xmlns:mc="http://schemas.openxmlformats.org/markup-compatibility/2006">
          <mc:Choice Requires="x14">
            <control shapeId="1160" r:id="rId39" name="Check Box 136">
              <controlPr defaultSize="0" autoFill="0" autoLine="0" autoPict="0">
                <anchor moveWithCells="1">
                  <from>
                    <xdr:col>0</xdr:col>
                    <xdr:colOff>76200</xdr:colOff>
                    <xdr:row>163</xdr:row>
                    <xdr:rowOff>180975</xdr:rowOff>
                  </from>
                  <to>
                    <xdr:col>0</xdr:col>
                    <xdr:colOff>314325</xdr:colOff>
                    <xdr:row>165</xdr:row>
                    <xdr:rowOff>19050</xdr:rowOff>
                  </to>
                </anchor>
              </controlPr>
            </control>
          </mc:Choice>
        </mc:AlternateContent>
        <mc:AlternateContent xmlns:mc="http://schemas.openxmlformats.org/markup-compatibility/2006">
          <mc:Choice Requires="x14">
            <control shapeId="1162" r:id="rId40" name="Check Box 138">
              <controlPr defaultSize="0" autoFill="0" autoLine="0" autoPict="0">
                <anchor moveWithCells="1">
                  <from>
                    <xdr:col>0</xdr:col>
                    <xdr:colOff>76200</xdr:colOff>
                    <xdr:row>165</xdr:row>
                    <xdr:rowOff>57150</xdr:rowOff>
                  </from>
                  <to>
                    <xdr:col>0</xdr:col>
                    <xdr:colOff>361950</xdr:colOff>
                    <xdr:row>165</xdr:row>
                    <xdr:rowOff>304800</xdr:rowOff>
                  </to>
                </anchor>
              </controlPr>
            </control>
          </mc:Choice>
        </mc:AlternateContent>
        <mc:AlternateContent xmlns:mc="http://schemas.openxmlformats.org/markup-compatibility/2006">
          <mc:Choice Requires="x14">
            <control shapeId="1163" r:id="rId41" name="Check Box 139">
              <controlPr defaultSize="0" autoFill="0" autoLine="0" autoPict="0">
                <anchor moveWithCells="1">
                  <from>
                    <xdr:col>0</xdr:col>
                    <xdr:colOff>76200</xdr:colOff>
                    <xdr:row>166</xdr:row>
                    <xdr:rowOff>76200</xdr:rowOff>
                  </from>
                  <to>
                    <xdr:col>0</xdr:col>
                    <xdr:colOff>333375</xdr:colOff>
                    <xdr:row>166</xdr:row>
                    <xdr:rowOff>314325</xdr:rowOff>
                  </to>
                </anchor>
              </controlPr>
            </control>
          </mc:Choice>
        </mc:AlternateContent>
        <mc:AlternateContent xmlns:mc="http://schemas.openxmlformats.org/markup-compatibility/2006">
          <mc:Choice Requires="x14">
            <control shapeId="1164" r:id="rId42" name="Check Box 140">
              <controlPr defaultSize="0" autoFill="0" autoLine="0" autoPict="0">
                <anchor moveWithCells="1">
                  <from>
                    <xdr:col>0</xdr:col>
                    <xdr:colOff>76200</xdr:colOff>
                    <xdr:row>167</xdr:row>
                    <xdr:rowOff>57150</xdr:rowOff>
                  </from>
                  <to>
                    <xdr:col>0</xdr:col>
                    <xdr:colOff>390525</xdr:colOff>
                    <xdr:row>167</xdr:row>
                    <xdr:rowOff>314325</xdr:rowOff>
                  </to>
                </anchor>
              </controlPr>
            </control>
          </mc:Choice>
        </mc:AlternateContent>
        <mc:AlternateContent xmlns:mc="http://schemas.openxmlformats.org/markup-compatibility/2006">
          <mc:Choice Requires="x14">
            <control shapeId="1166" r:id="rId43" name="Check Box 142">
              <controlPr defaultSize="0" autoFill="0" autoLine="0" autoPict="0">
                <anchor moveWithCells="1">
                  <from>
                    <xdr:col>0</xdr:col>
                    <xdr:colOff>85725</xdr:colOff>
                    <xdr:row>170</xdr:row>
                    <xdr:rowOff>57150</xdr:rowOff>
                  </from>
                  <to>
                    <xdr:col>0</xdr:col>
                    <xdr:colOff>314325</xdr:colOff>
                    <xdr:row>170</xdr:row>
                    <xdr:rowOff>323850</xdr:rowOff>
                  </to>
                </anchor>
              </controlPr>
            </control>
          </mc:Choice>
        </mc:AlternateContent>
        <mc:AlternateContent xmlns:mc="http://schemas.openxmlformats.org/markup-compatibility/2006">
          <mc:Choice Requires="x14">
            <control shapeId="1167" r:id="rId44" name="Check Box 143">
              <controlPr defaultSize="0" autoFill="0" autoLine="0" autoPict="0">
                <anchor moveWithCells="1">
                  <from>
                    <xdr:col>0</xdr:col>
                    <xdr:colOff>76200</xdr:colOff>
                    <xdr:row>171</xdr:row>
                    <xdr:rowOff>47625</xdr:rowOff>
                  </from>
                  <to>
                    <xdr:col>0</xdr:col>
                    <xdr:colOff>342900</xdr:colOff>
                    <xdr:row>171</xdr:row>
                    <xdr:rowOff>304800</xdr:rowOff>
                  </to>
                </anchor>
              </controlPr>
            </control>
          </mc:Choice>
        </mc:AlternateContent>
        <mc:AlternateContent xmlns:mc="http://schemas.openxmlformats.org/markup-compatibility/2006">
          <mc:Choice Requires="x14">
            <control shapeId="1170" r:id="rId45" name="Check Box 146">
              <controlPr defaultSize="0" autoFill="0" autoLine="0" autoPict="0">
                <anchor moveWithCells="1">
                  <from>
                    <xdr:col>0</xdr:col>
                    <xdr:colOff>76200</xdr:colOff>
                    <xdr:row>248</xdr:row>
                    <xdr:rowOff>66675</xdr:rowOff>
                  </from>
                  <to>
                    <xdr:col>0</xdr:col>
                    <xdr:colOff>504825</xdr:colOff>
                    <xdr:row>248</xdr:row>
                    <xdr:rowOff>333375</xdr:rowOff>
                  </to>
                </anchor>
              </controlPr>
            </control>
          </mc:Choice>
        </mc:AlternateContent>
        <mc:AlternateContent xmlns:mc="http://schemas.openxmlformats.org/markup-compatibility/2006">
          <mc:Choice Requires="x14">
            <control shapeId="1171" r:id="rId46" name="Check Box 147">
              <controlPr defaultSize="0" autoFill="0" autoLine="0" autoPict="0">
                <anchor moveWithCells="1">
                  <from>
                    <xdr:col>0</xdr:col>
                    <xdr:colOff>76200</xdr:colOff>
                    <xdr:row>249</xdr:row>
                    <xdr:rowOff>57150</xdr:rowOff>
                  </from>
                  <to>
                    <xdr:col>0</xdr:col>
                    <xdr:colOff>504825</xdr:colOff>
                    <xdr:row>249</xdr:row>
                    <xdr:rowOff>323850</xdr:rowOff>
                  </to>
                </anchor>
              </controlPr>
            </control>
          </mc:Choice>
        </mc:AlternateContent>
        <mc:AlternateContent xmlns:mc="http://schemas.openxmlformats.org/markup-compatibility/2006">
          <mc:Choice Requires="x14">
            <control shapeId="1172" r:id="rId47" name="Check Box 148">
              <controlPr defaultSize="0" autoFill="0" autoLine="0" autoPict="0">
                <anchor moveWithCells="1">
                  <from>
                    <xdr:col>0</xdr:col>
                    <xdr:colOff>76200</xdr:colOff>
                    <xdr:row>250</xdr:row>
                    <xdr:rowOff>57150</xdr:rowOff>
                  </from>
                  <to>
                    <xdr:col>0</xdr:col>
                    <xdr:colOff>504825</xdr:colOff>
                    <xdr:row>250</xdr:row>
                    <xdr:rowOff>323850</xdr:rowOff>
                  </to>
                </anchor>
              </controlPr>
            </control>
          </mc:Choice>
        </mc:AlternateContent>
        <mc:AlternateContent xmlns:mc="http://schemas.openxmlformats.org/markup-compatibility/2006">
          <mc:Choice Requires="x14">
            <control shapeId="1173" r:id="rId48" name="Check Box 149">
              <controlPr defaultSize="0" autoFill="0" autoLine="0" autoPict="0">
                <anchor moveWithCells="1">
                  <from>
                    <xdr:col>0</xdr:col>
                    <xdr:colOff>76200</xdr:colOff>
                    <xdr:row>251</xdr:row>
                    <xdr:rowOff>66675</xdr:rowOff>
                  </from>
                  <to>
                    <xdr:col>0</xdr:col>
                    <xdr:colOff>504825</xdr:colOff>
                    <xdr:row>251</xdr:row>
                    <xdr:rowOff>333375</xdr:rowOff>
                  </to>
                </anchor>
              </controlPr>
            </control>
          </mc:Choice>
        </mc:AlternateContent>
        <mc:AlternateContent xmlns:mc="http://schemas.openxmlformats.org/markup-compatibility/2006">
          <mc:Choice Requires="x14">
            <control shapeId="1174" r:id="rId49" name="Check Box 150">
              <controlPr defaultSize="0" autoFill="0" autoLine="0" autoPict="0">
                <anchor moveWithCells="1">
                  <from>
                    <xdr:col>0</xdr:col>
                    <xdr:colOff>76200</xdr:colOff>
                    <xdr:row>252</xdr:row>
                    <xdr:rowOff>66675</xdr:rowOff>
                  </from>
                  <to>
                    <xdr:col>0</xdr:col>
                    <xdr:colOff>504825</xdr:colOff>
                    <xdr:row>252</xdr:row>
                    <xdr:rowOff>333375</xdr:rowOff>
                  </to>
                </anchor>
              </controlPr>
            </control>
          </mc:Choice>
        </mc:AlternateContent>
        <mc:AlternateContent xmlns:mc="http://schemas.openxmlformats.org/markup-compatibility/2006">
          <mc:Choice Requires="x14">
            <control shapeId="1175" r:id="rId50" name="Check Box 151">
              <controlPr defaultSize="0" autoFill="0" autoLine="0" autoPict="0">
                <anchor moveWithCells="1">
                  <from>
                    <xdr:col>0</xdr:col>
                    <xdr:colOff>76200</xdr:colOff>
                    <xdr:row>253</xdr:row>
                    <xdr:rowOff>66675</xdr:rowOff>
                  </from>
                  <to>
                    <xdr:col>0</xdr:col>
                    <xdr:colOff>504825</xdr:colOff>
                    <xdr:row>253</xdr:row>
                    <xdr:rowOff>333375</xdr:rowOff>
                  </to>
                </anchor>
              </controlPr>
            </control>
          </mc:Choice>
        </mc:AlternateContent>
        <mc:AlternateContent xmlns:mc="http://schemas.openxmlformats.org/markup-compatibility/2006">
          <mc:Choice Requires="x14">
            <control shapeId="1176" r:id="rId51" name="Check Box 152">
              <controlPr defaultSize="0" autoFill="0" autoLine="0" autoPict="0">
                <anchor moveWithCells="1">
                  <from>
                    <xdr:col>0</xdr:col>
                    <xdr:colOff>76200</xdr:colOff>
                    <xdr:row>254</xdr:row>
                    <xdr:rowOff>66675</xdr:rowOff>
                  </from>
                  <to>
                    <xdr:col>0</xdr:col>
                    <xdr:colOff>504825</xdr:colOff>
                    <xdr:row>254</xdr:row>
                    <xdr:rowOff>333375</xdr:rowOff>
                  </to>
                </anchor>
              </controlPr>
            </control>
          </mc:Choice>
        </mc:AlternateContent>
        <mc:AlternateContent xmlns:mc="http://schemas.openxmlformats.org/markup-compatibility/2006">
          <mc:Choice Requires="x14">
            <control shapeId="1178" r:id="rId52" name="Check Box 154">
              <controlPr defaultSize="0" autoFill="0" autoLine="0" autoPict="0">
                <anchor moveWithCells="1">
                  <from>
                    <xdr:col>0</xdr:col>
                    <xdr:colOff>76200</xdr:colOff>
                    <xdr:row>275</xdr:row>
                    <xdr:rowOff>76200</xdr:rowOff>
                  </from>
                  <to>
                    <xdr:col>0</xdr:col>
                    <xdr:colOff>504825</xdr:colOff>
                    <xdr:row>275</xdr:row>
                    <xdr:rowOff>342900</xdr:rowOff>
                  </to>
                </anchor>
              </controlPr>
            </control>
          </mc:Choice>
        </mc:AlternateContent>
        <mc:AlternateContent xmlns:mc="http://schemas.openxmlformats.org/markup-compatibility/2006">
          <mc:Choice Requires="x14">
            <control shapeId="1179" r:id="rId53" name="Check Box 155">
              <controlPr defaultSize="0" autoFill="0" autoLine="0" autoPict="0">
                <anchor moveWithCells="1">
                  <from>
                    <xdr:col>0</xdr:col>
                    <xdr:colOff>76200</xdr:colOff>
                    <xdr:row>276</xdr:row>
                    <xdr:rowOff>57150</xdr:rowOff>
                  </from>
                  <to>
                    <xdr:col>0</xdr:col>
                    <xdr:colOff>504825</xdr:colOff>
                    <xdr:row>276</xdr:row>
                    <xdr:rowOff>323850</xdr:rowOff>
                  </to>
                </anchor>
              </controlPr>
            </control>
          </mc:Choice>
        </mc:AlternateContent>
        <mc:AlternateContent xmlns:mc="http://schemas.openxmlformats.org/markup-compatibility/2006">
          <mc:Choice Requires="x14">
            <control shapeId="1180" r:id="rId54" name="Check Box 156">
              <controlPr defaultSize="0" autoFill="0" autoLine="0" autoPict="0">
                <anchor moveWithCells="1">
                  <from>
                    <xdr:col>0</xdr:col>
                    <xdr:colOff>76200</xdr:colOff>
                    <xdr:row>277</xdr:row>
                    <xdr:rowOff>95250</xdr:rowOff>
                  </from>
                  <to>
                    <xdr:col>0</xdr:col>
                    <xdr:colOff>504825</xdr:colOff>
                    <xdr:row>277</xdr:row>
                    <xdr:rowOff>361950</xdr:rowOff>
                  </to>
                </anchor>
              </controlPr>
            </control>
          </mc:Choice>
        </mc:AlternateContent>
        <mc:AlternateContent xmlns:mc="http://schemas.openxmlformats.org/markup-compatibility/2006">
          <mc:Choice Requires="x14">
            <control shapeId="1181" r:id="rId55" name="Check Box 157">
              <controlPr defaultSize="0" autoFill="0" autoLine="0" autoPict="0">
                <anchor moveWithCells="1">
                  <from>
                    <xdr:col>0</xdr:col>
                    <xdr:colOff>76200</xdr:colOff>
                    <xdr:row>278</xdr:row>
                    <xdr:rowOff>76200</xdr:rowOff>
                  </from>
                  <to>
                    <xdr:col>0</xdr:col>
                    <xdr:colOff>504825</xdr:colOff>
                    <xdr:row>278</xdr:row>
                    <xdr:rowOff>342900</xdr:rowOff>
                  </to>
                </anchor>
              </controlPr>
            </control>
          </mc:Choice>
        </mc:AlternateContent>
        <mc:AlternateContent xmlns:mc="http://schemas.openxmlformats.org/markup-compatibility/2006">
          <mc:Choice Requires="x14">
            <control shapeId="1182" r:id="rId56" name="Check Box 158">
              <controlPr defaultSize="0" autoFill="0" autoLine="0" autoPict="0">
                <anchor moveWithCells="1">
                  <from>
                    <xdr:col>0</xdr:col>
                    <xdr:colOff>76200</xdr:colOff>
                    <xdr:row>279</xdr:row>
                    <xdr:rowOff>57150</xdr:rowOff>
                  </from>
                  <to>
                    <xdr:col>0</xdr:col>
                    <xdr:colOff>504825</xdr:colOff>
                    <xdr:row>279</xdr:row>
                    <xdr:rowOff>323850</xdr:rowOff>
                  </to>
                </anchor>
              </controlPr>
            </control>
          </mc:Choice>
        </mc:AlternateContent>
        <mc:AlternateContent xmlns:mc="http://schemas.openxmlformats.org/markup-compatibility/2006">
          <mc:Choice Requires="x14">
            <control shapeId="1183" r:id="rId57" name="Check Box 159">
              <controlPr defaultSize="0" autoFill="0" autoLine="0" autoPict="0">
                <anchor moveWithCells="1">
                  <from>
                    <xdr:col>0</xdr:col>
                    <xdr:colOff>76200</xdr:colOff>
                    <xdr:row>280</xdr:row>
                    <xdr:rowOff>66675</xdr:rowOff>
                  </from>
                  <to>
                    <xdr:col>0</xdr:col>
                    <xdr:colOff>504825</xdr:colOff>
                    <xdr:row>280</xdr:row>
                    <xdr:rowOff>333375</xdr:rowOff>
                  </to>
                </anchor>
              </controlPr>
            </control>
          </mc:Choice>
        </mc:AlternateContent>
        <mc:AlternateContent xmlns:mc="http://schemas.openxmlformats.org/markup-compatibility/2006">
          <mc:Choice Requires="x14">
            <control shapeId="1184" r:id="rId58" name="Check Box 160">
              <controlPr defaultSize="0" autoFill="0" autoLine="0" autoPict="0">
                <anchor moveWithCells="1">
                  <from>
                    <xdr:col>0</xdr:col>
                    <xdr:colOff>76200</xdr:colOff>
                    <xdr:row>281</xdr:row>
                    <xdr:rowOff>57150</xdr:rowOff>
                  </from>
                  <to>
                    <xdr:col>0</xdr:col>
                    <xdr:colOff>504825</xdr:colOff>
                    <xdr:row>281</xdr:row>
                    <xdr:rowOff>323850</xdr:rowOff>
                  </to>
                </anchor>
              </controlPr>
            </control>
          </mc:Choice>
        </mc:AlternateContent>
        <mc:AlternateContent xmlns:mc="http://schemas.openxmlformats.org/markup-compatibility/2006">
          <mc:Choice Requires="x14">
            <control shapeId="1185" r:id="rId59" name="Check Box 161">
              <controlPr defaultSize="0" autoFill="0" autoLine="0" autoPict="0">
                <anchor moveWithCells="1">
                  <from>
                    <xdr:col>0</xdr:col>
                    <xdr:colOff>76200</xdr:colOff>
                    <xdr:row>282</xdr:row>
                    <xdr:rowOff>57150</xdr:rowOff>
                  </from>
                  <to>
                    <xdr:col>0</xdr:col>
                    <xdr:colOff>504825</xdr:colOff>
                    <xdr:row>282</xdr:row>
                    <xdr:rowOff>323850</xdr:rowOff>
                  </to>
                </anchor>
              </controlPr>
            </control>
          </mc:Choice>
        </mc:AlternateContent>
        <mc:AlternateContent xmlns:mc="http://schemas.openxmlformats.org/markup-compatibility/2006">
          <mc:Choice Requires="x14">
            <control shapeId="1186" r:id="rId60" name="Check Box 162">
              <controlPr defaultSize="0" autoFill="0" autoLine="0" autoPict="0">
                <anchor moveWithCells="1">
                  <from>
                    <xdr:col>0</xdr:col>
                    <xdr:colOff>76200</xdr:colOff>
                    <xdr:row>283</xdr:row>
                    <xdr:rowOff>57150</xdr:rowOff>
                  </from>
                  <to>
                    <xdr:col>0</xdr:col>
                    <xdr:colOff>504825</xdr:colOff>
                    <xdr:row>283</xdr:row>
                    <xdr:rowOff>323850</xdr:rowOff>
                  </to>
                </anchor>
              </controlPr>
            </control>
          </mc:Choice>
        </mc:AlternateContent>
        <mc:AlternateContent xmlns:mc="http://schemas.openxmlformats.org/markup-compatibility/2006">
          <mc:Choice Requires="x14">
            <control shapeId="1197" r:id="rId61" name="Check Box 173">
              <controlPr defaultSize="0" autoFill="0" autoLine="0" autoPict="0">
                <anchor moveWithCells="1">
                  <from>
                    <xdr:col>0</xdr:col>
                    <xdr:colOff>76200</xdr:colOff>
                    <xdr:row>286</xdr:row>
                    <xdr:rowOff>57150</xdr:rowOff>
                  </from>
                  <to>
                    <xdr:col>0</xdr:col>
                    <xdr:colOff>504825</xdr:colOff>
                    <xdr:row>286</xdr:row>
                    <xdr:rowOff>323850</xdr:rowOff>
                  </to>
                </anchor>
              </controlPr>
            </control>
          </mc:Choice>
        </mc:AlternateContent>
        <mc:AlternateContent xmlns:mc="http://schemas.openxmlformats.org/markup-compatibility/2006">
          <mc:Choice Requires="x14">
            <control shapeId="1198" r:id="rId62" name="Check Box 174">
              <controlPr defaultSize="0" autoFill="0" autoLine="0" autoPict="0">
                <anchor moveWithCells="1">
                  <from>
                    <xdr:col>0</xdr:col>
                    <xdr:colOff>76200</xdr:colOff>
                    <xdr:row>287</xdr:row>
                    <xdr:rowOff>47625</xdr:rowOff>
                  </from>
                  <to>
                    <xdr:col>0</xdr:col>
                    <xdr:colOff>504825</xdr:colOff>
                    <xdr:row>287</xdr:row>
                    <xdr:rowOff>314325</xdr:rowOff>
                  </to>
                </anchor>
              </controlPr>
            </control>
          </mc:Choice>
        </mc:AlternateContent>
        <mc:AlternateContent xmlns:mc="http://schemas.openxmlformats.org/markup-compatibility/2006">
          <mc:Choice Requires="x14">
            <control shapeId="1199" r:id="rId63" name="Check Box 175">
              <controlPr defaultSize="0" autoFill="0" autoLine="0" autoPict="0">
                <anchor moveWithCells="1">
                  <from>
                    <xdr:col>0</xdr:col>
                    <xdr:colOff>76200</xdr:colOff>
                    <xdr:row>288</xdr:row>
                    <xdr:rowOff>57150</xdr:rowOff>
                  </from>
                  <to>
                    <xdr:col>0</xdr:col>
                    <xdr:colOff>504825</xdr:colOff>
                    <xdr:row>288</xdr:row>
                    <xdr:rowOff>323850</xdr:rowOff>
                  </to>
                </anchor>
              </controlPr>
            </control>
          </mc:Choice>
        </mc:AlternateContent>
        <mc:AlternateContent xmlns:mc="http://schemas.openxmlformats.org/markup-compatibility/2006">
          <mc:Choice Requires="x14">
            <control shapeId="1200" r:id="rId64" name="Check Box 176">
              <controlPr defaultSize="0" autoFill="0" autoLine="0" autoPict="0">
                <anchor moveWithCells="1">
                  <from>
                    <xdr:col>0</xdr:col>
                    <xdr:colOff>76200</xdr:colOff>
                    <xdr:row>289</xdr:row>
                    <xdr:rowOff>57150</xdr:rowOff>
                  </from>
                  <to>
                    <xdr:col>0</xdr:col>
                    <xdr:colOff>504825</xdr:colOff>
                    <xdr:row>289</xdr:row>
                    <xdr:rowOff>323850</xdr:rowOff>
                  </to>
                </anchor>
              </controlPr>
            </control>
          </mc:Choice>
        </mc:AlternateContent>
        <mc:AlternateContent xmlns:mc="http://schemas.openxmlformats.org/markup-compatibility/2006">
          <mc:Choice Requires="x14">
            <control shapeId="1201" r:id="rId65" name="Check Box 177">
              <controlPr defaultSize="0" autoFill="0" autoLine="0" autoPict="0">
                <anchor moveWithCells="1">
                  <from>
                    <xdr:col>0</xdr:col>
                    <xdr:colOff>76200</xdr:colOff>
                    <xdr:row>290</xdr:row>
                    <xdr:rowOff>57150</xdr:rowOff>
                  </from>
                  <to>
                    <xdr:col>0</xdr:col>
                    <xdr:colOff>504825</xdr:colOff>
                    <xdr:row>290</xdr:row>
                    <xdr:rowOff>323850</xdr:rowOff>
                  </to>
                </anchor>
              </controlPr>
            </control>
          </mc:Choice>
        </mc:AlternateContent>
        <mc:AlternateContent xmlns:mc="http://schemas.openxmlformats.org/markup-compatibility/2006">
          <mc:Choice Requires="x14">
            <control shapeId="1202" r:id="rId66" name="Check Box 178">
              <controlPr defaultSize="0" autoFill="0" autoLine="0" autoPict="0">
                <anchor moveWithCells="1">
                  <from>
                    <xdr:col>0</xdr:col>
                    <xdr:colOff>76200</xdr:colOff>
                    <xdr:row>291</xdr:row>
                    <xdr:rowOff>66675</xdr:rowOff>
                  </from>
                  <to>
                    <xdr:col>0</xdr:col>
                    <xdr:colOff>504825</xdr:colOff>
                    <xdr:row>291</xdr:row>
                    <xdr:rowOff>333375</xdr:rowOff>
                  </to>
                </anchor>
              </controlPr>
            </control>
          </mc:Choice>
        </mc:AlternateContent>
        <mc:AlternateContent xmlns:mc="http://schemas.openxmlformats.org/markup-compatibility/2006">
          <mc:Choice Requires="x14">
            <control shapeId="1203" r:id="rId67" name="Check Box 179">
              <controlPr defaultSize="0" autoFill="0" autoLine="0" autoPict="0">
                <anchor moveWithCells="1">
                  <from>
                    <xdr:col>0</xdr:col>
                    <xdr:colOff>76200</xdr:colOff>
                    <xdr:row>292</xdr:row>
                    <xdr:rowOff>57150</xdr:rowOff>
                  </from>
                  <to>
                    <xdr:col>0</xdr:col>
                    <xdr:colOff>504825</xdr:colOff>
                    <xdr:row>292</xdr:row>
                    <xdr:rowOff>323850</xdr:rowOff>
                  </to>
                </anchor>
              </controlPr>
            </control>
          </mc:Choice>
        </mc:AlternateContent>
        <mc:AlternateContent xmlns:mc="http://schemas.openxmlformats.org/markup-compatibility/2006">
          <mc:Choice Requires="x14">
            <control shapeId="1204" r:id="rId68" name="Check Box 180">
              <controlPr defaultSize="0" autoFill="0" autoLine="0" autoPict="0">
                <anchor moveWithCells="1">
                  <from>
                    <xdr:col>0</xdr:col>
                    <xdr:colOff>76200</xdr:colOff>
                    <xdr:row>293</xdr:row>
                    <xdr:rowOff>47625</xdr:rowOff>
                  </from>
                  <to>
                    <xdr:col>0</xdr:col>
                    <xdr:colOff>504825</xdr:colOff>
                    <xdr:row>293</xdr:row>
                    <xdr:rowOff>323850</xdr:rowOff>
                  </to>
                </anchor>
              </controlPr>
            </control>
          </mc:Choice>
        </mc:AlternateContent>
        <mc:AlternateContent xmlns:mc="http://schemas.openxmlformats.org/markup-compatibility/2006">
          <mc:Choice Requires="x14">
            <control shapeId="1205" r:id="rId69" name="Check Box 181">
              <controlPr defaultSize="0" autoFill="0" autoLine="0" autoPict="0">
                <anchor moveWithCells="1">
                  <from>
                    <xdr:col>0</xdr:col>
                    <xdr:colOff>76200</xdr:colOff>
                    <xdr:row>294</xdr:row>
                    <xdr:rowOff>57150</xdr:rowOff>
                  </from>
                  <to>
                    <xdr:col>0</xdr:col>
                    <xdr:colOff>504825</xdr:colOff>
                    <xdr:row>294</xdr:row>
                    <xdr:rowOff>323850</xdr:rowOff>
                  </to>
                </anchor>
              </controlPr>
            </control>
          </mc:Choice>
        </mc:AlternateContent>
        <mc:AlternateContent xmlns:mc="http://schemas.openxmlformats.org/markup-compatibility/2006">
          <mc:Choice Requires="x14">
            <control shapeId="1206" r:id="rId70" name="Check Box 182">
              <controlPr defaultSize="0" autoFill="0" autoLine="0" autoPict="0">
                <anchor moveWithCells="1">
                  <from>
                    <xdr:col>0</xdr:col>
                    <xdr:colOff>76200</xdr:colOff>
                    <xdr:row>295</xdr:row>
                    <xdr:rowOff>66675</xdr:rowOff>
                  </from>
                  <to>
                    <xdr:col>0</xdr:col>
                    <xdr:colOff>504825</xdr:colOff>
                    <xdr:row>295</xdr:row>
                    <xdr:rowOff>333375</xdr:rowOff>
                  </to>
                </anchor>
              </controlPr>
            </control>
          </mc:Choice>
        </mc:AlternateContent>
        <mc:AlternateContent xmlns:mc="http://schemas.openxmlformats.org/markup-compatibility/2006">
          <mc:Choice Requires="x14">
            <control shapeId="1208" r:id="rId71" name="Check Box 184">
              <controlPr defaultSize="0" autoFill="0" autoLine="0" autoPict="0">
                <anchor moveWithCells="1">
                  <from>
                    <xdr:col>0</xdr:col>
                    <xdr:colOff>76200</xdr:colOff>
                    <xdr:row>322</xdr:row>
                    <xdr:rowOff>57150</xdr:rowOff>
                  </from>
                  <to>
                    <xdr:col>0</xdr:col>
                    <xdr:colOff>504825</xdr:colOff>
                    <xdr:row>322</xdr:row>
                    <xdr:rowOff>323850</xdr:rowOff>
                  </to>
                </anchor>
              </controlPr>
            </control>
          </mc:Choice>
        </mc:AlternateContent>
        <mc:AlternateContent xmlns:mc="http://schemas.openxmlformats.org/markup-compatibility/2006">
          <mc:Choice Requires="x14">
            <control shapeId="1209" r:id="rId72" name="Check Box 185">
              <controlPr defaultSize="0" autoFill="0" autoLine="0" autoPict="0">
                <anchor moveWithCells="1">
                  <from>
                    <xdr:col>0</xdr:col>
                    <xdr:colOff>76200</xdr:colOff>
                    <xdr:row>323</xdr:row>
                    <xdr:rowOff>57150</xdr:rowOff>
                  </from>
                  <to>
                    <xdr:col>0</xdr:col>
                    <xdr:colOff>504825</xdr:colOff>
                    <xdr:row>323</xdr:row>
                    <xdr:rowOff>323850</xdr:rowOff>
                  </to>
                </anchor>
              </controlPr>
            </control>
          </mc:Choice>
        </mc:AlternateContent>
        <mc:AlternateContent xmlns:mc="http://schemas.openxmlformats.org/markup-compatibility/2006">
          <mc:Choice Requires="x14">
            <control shapeId="1210" r:id="rId73" name="Check Box 186">
              <controlPr defaultSize="0" autoFill="0" autoLine="0" autoPict="0">
                <anchor moveWithCells="1">
                  <from>
                    <xdr:col>0</xdr:col>
                    <xdr:colOff>76200</xdr:colOff>
                    <xdr:row>324</xdr:row>
                    <xdr:rowOff>66675</xdr:rowOff>
                  </from>
                  <to>
                    <xdr:col>0</xdr:col>
                    <xdr:colOff>504825</xdr:colOff>
                    <xdr:row>324</xdr:row>
                    <xdr:rowOff>333375</xdr:rowOff>
                  </to>
                </anchor>
              </controlPr>
            </control>
          </mc:Choice>
        </mc:AlternateContent>
        <mc:AlternateContent xmlns:mc="http://schemas.openxmlformats.org/markup-compatibility/2006">
          <mc:Choice Requires="x14">
            <control shapeId="1211" r:id="rId74" name="Check Box 187">
              <controlPr defaultSize="0" autoFill="0" autoLine="0" autoPict="0">
                <anchor moveWithCells="1">
                  <from>
                    <xdr:col>0</xdr:col>
                    <xdr:colOff>76200</xdr:colOff>
                    <xdr:row>325</xdr:row>
                    <xdr:rowOff>66675</xdr:rowOff>
                  </from>
                  <to>
                    <xdr:col>0</xdr:col>
                    <xdr:colOff>504825</xdr:colOff>
                    <xdr:row>325</xdr:row>
                    <xdr:rowOff>333375</xdr:rowOff>
                  </to>
                </anchor>
              </controlPr>
            </control>
          </mc:Choice>
        </mc:AlternateContent>
        <mc:AlternateContent xmlns:mc="http://schemas.openxmlformats.org/markup-compatibility/2006">
          <mc:Choice Requires="x14">
            <control shapeId="1212" r:id="rId75" name="Check Box 188">
              <controlPr defaultSize="0" autoFill="0" autoLine="0" autoPict="0">
                <anchor moveWithCells="1">
                  <from>
                    <xdr:col>0</xdr:col>
                    <xdr:colOff>76200</xdr:colOff>
                    <xdr:row>326</xdr:row>
                    <xdr:rowOff>66675</xdr:rowOff>
                  </from>
                  <to>
                    <xdr:col>0</xdr:col>
                    <xdr:colOff>504825</xdr:colOff>
                    <xdr:row>326</xdr:row>
                    <xdr:rowOff>333375</xdr:rowOff>
                  </to>
                </anchor>
              </controlPr>
            </control>
          </mc:Choice>
        </mc:AlternateContent>
        <mc:AlternateContent xmlns:mc="http://schemas.openxmlformats.org/markup-compatibility/2006">
          <mc:Choice Requires="x14">
            <control shapeId="1213" r:id="rId76" name="Check Box 189">
              <controlPr defaultSize="0" autoFill="0" autoLine="0" autoPict="0">
                <anchor moveWithCells="1">
                  <from>
                    <xdr:col>0</xdr:col>
                    <xdr:colOff>76200</xdr:colOff>
                    <xdr:row>327</xdr:row>
                    <xdr:rowOff>66675</xdr:rowOff>
                  </from>
                  <to>
                    <xdr:col>0</xdr:col>
                    <xdr:colOff>504825</xdr:colOff>
                    <xdr:row>327</xdr:row>
                    <xdr:rowOff>333375</xdr:rowOff>
                  </to>
                </anchor>
              </controlPr>
            </control>
          </mc:Choice>
        </mc:AlternateContent>
        <mc:AlternateContent xmlns:mc="http://schemas.openxmlformats.org/markup-compatibility/2006">
          <mc:Choice Requires="x14">
            <control shapeId="1214" r:id="rId77" name="Check Box 190">
              <controlPr defaultSize="0" autoFill="0" autoLine="0" autoPict="0">
                <anchor moveWithCells="1">
                  <from>
                    <xdr:col>0</xdr:col>
                    <xdr:colOff>76200</xdr:colOff>
                    <xdr:row>328</xdr:row>
                    <xdr:rowOff>57150</xdr:rowOff>
                  </from>
                  <to>
                    <xdr:col>0</xdr:col>
                    <xdr:colOff>504825</xdr:colOff>
                    <xdr:row>328</xdr:row>
                    <xdr:rowOff>323850</xdr:rowOff>
                  </to>
                </anchor>
              </controlPr>
            </control>
          </mc:Choice>
        </mc:AlternateContent>
        <mc:AlternateContent xmlns:mc="http://schemas.openxmlformats.org/markup-compatibility/2006">
          <mc:Choice Requires="x14">
            <control shapeId="1218" r:id="rId78" name="Check Box 194">
              <controlPr defaultSize="0" autoFill="0" autoLine="0" autoPict="0">
                <anchor moveWithCells="1">
                  <from>
                    <xdr:col>0</xdr:col>
                    <xdr:colOff>76200</xdr:colOff>
                    <xdr:row>331</xdr:row>
                    <xdr:rowOff>57150</xdr:rowOff>
                  </from>
                  <to>
                    <xdr:col>0</xdr:col>
                    <xdr:colOff>504825</xdr:colOff>
                    <xdr:row>331</xdr:row>
                    <xdr:rowOff>323850</xdr:rowOff>
                  </to>
                </anchor>
              </controlPr>
            </control>
          </mc:Choice>
        </mc:AlternateContent>
        <mc:AlternateContent xmlns:mc="http://schemas.openxmlformats.org/markup-compatibility/2006">
          <mc:Choice Requires="x14">
            <control shapeId="1219" r:id="rId79" name="Check Box 195">
              <controlPr defaultSize="0" autoFill="0" autoLine="0" autoPict="0">
                <anchor moveWithCells="1">
                  <from>
                    <xdr:col>0</xdr:col>
                    <xdr:colOff>76200</xdr:colOff>
                    <xdr:row>332</xdr:row>
                    <xdr:rowOff>66675</xdr:rowOff>
                  </from>
                  <to>
                    <xdr:col>0</xdr:col>
                    <xdr:colOff>504825</xdr:colOff>
                    <xdr:row>332</xdr:row>
                    <xdr:rowOff>333375</xdr:rowOff>
                  </to>
                </anchor>
              </controlPr>
            </control>
          </mc:Choice>
        </mc:AlternateContent>
        <mc:AlternateContent xmlns:mc="http://schemas.openxmlformats.org/markup-compatibility/2006">
          <mc:Choice Requires="x14">
            <control shapeId="1220" r:id="rId80" name="Check Box 196">
              <controlPr defaultSize="0" autoFill="0" autoLine="0" autoPict="0">
                <anchor moveWithCells="1">
                  <from>
                    <xdr:col>0</xdr:col>
                    <xdr:colOff>76200</xdr:colOff>
                    <xdr:row>333</xdr:row>
                    <xdr:rowOff>66675</xdr:rowOff>
                  </from>
                  <to>
                    <xdr:col>0</xdr:col>
                    <xdr:colOff>504825</xdr:colOff>
                    <xdr:row>333</xdr:row>
                    <xdr:rowOff>333375</xdr:rowOff>
                  </to>
                </anchor>
              </controlPr>
            </control>
          </mc:Choice>
        </mc:AlternateContent>
        <mc:AlternateContent xmlns:mc="http://schemas.openxmlformats.org/markup-compatibility/2006">
          <mc:Choice Requires="x14">
            <control shapeId="1221" r:id="rId81" name="Check Box 197">
              <controlPr defaultSize="0" autoFill="0" autoLine="0" autoPict="0">
                <anchor moveWithCells="1">
                  <from>
                    <xdr:col>0</xdr:col>
                    <xdr:colOff>76200</xdr:colOff>
                    <xdr:row>334</xdr:row>
                    <xdr:rowOff>57150</xdr:rowOff>
                  </from>
                  <to>
                    <xdr:col>0</xdr:col>
                    <xdr:colOff>504825</xdr:colOff>
                    <xdr:row>334</xdr:row>
                    <xdr:rowOff>323850</xdr:rowOff>
                  </to>
                </anchor>
              </controlPr>
            </control>
          </mc:Choice>
        </mc:AlternateContent>
        <mc:AlternateContent xmlns:mc="http://schemas.openxmlformats.org/markup-compatibility/2006">
          <mc:Choice Requires="x14">
            <control shapeId="1222" r:id="rId82" name="Check Box 198">
              <controlPr defaultSize="0" autoFill="0" autoLine="0" autoPict="0">
                <anchor moveWithCells="1">
                  <from>
                    <xdr:col>0</xdr:col>
                    <xdr:colOff>76200</xdr:colOff>
                    <xdr:row>335</xdr:row>
                    <xdr:rowOff>57150</xdr:rowOff>
                  </from>
                  <to>
                    <xdr:col>0</xdr:col>
                    <xdr:colOff>504825</xdr:colOff>
                    <xdr:row>335</xdr:row>
                    <xdr:rowOff>323850</xdr:rowOff>
                  </to>
                </anchor>
              </controlPr>
            </control>
          </mc:Choice>
        </mc:AlternateContent>
        <mc:AlternateContent xmlns:mc="http://schemas.openxmlformats.org/markup-compatibility/2006">
          <mc:Choice Requires="x14">
            <control shapeId="1223" r:id="rId83" name="Check Box 199">
              <controlPr defaultSize="0" autoFill="0" autoLine="0" autoPict="0">
                <anchor moveWithCells="1">
                  <from>
                    <xdr:col>0</xdr:col>
                    <xdr:colOff>76200</xdr:colOff>
                    <xdr:row>336</xdr:row>
                    <xdr:rowOff>76200</xdr:rowOff>
                  </from>
                  <to>
                    <xdr:col>0</xdr:col>
                    <xdr:colOff>504825</xdr:colOff>
                    <xdr:row>336</xdr:row>
                    <xdr:rowOff>342900</xdr:rowOff>
                  </to>
                </anchor>
              </controlPr>
            </control>
          </mc:Choice>
        </mc:AlternateContent>
        <mc:AlternateContent xmlns:mc="http://schemas.openxmlformats.org/markup-compatibility/2006">
          <mc:Choice Requires="x14">
            <control shapeId="1224" r:id="rId84" name="Check Box 200">
              <controlPr defaultSize="0" autoFill="0" autoLine="0" autoPict="0">
                <anchor moveWithCells="1">
                  <from>
                    <xdr:col>1</xdr:col>
                    <xdr:colOff>85725</xdr:colOff>
                    <xdr:row>75</xdr:row>
                    <xdr:rowOff>57150</xdr:rowOff>
                  </from>
                  <to>
                    <xdr:col>1</xdr:col>
                    <xdr:colOff>409575</xdr:colOff>
                    <xdr:row>75</xdr:row>
                    <xdr:rowOff>333375</xdr:rowOff>
                  </to>
                </anchor>
              </controlPr>
            </control>
          </mc:Choice>
        </mc:AlternateContent>
        <mc:AlternateContent xmlns:mc="http://schemas.openxmlformats.org/markup-compatibility/2006">
          <mc:Choice Requires="x14">
            <control shapeId="1231" r:id="rId85" name="Check Box 207">
              <controlPr defaultSize="0" autoFill="0" autoLine="0" autoPict="0">
                <anchor moveWithCells="1">
                  <from>
                    <xdr:col>0</xdr:col>
                    <xdr:colOff>95250</xdr:colOff>
                    <xdr:row>77</xdr:row>
                    <xdr:rowOff>47625</xdr:rowOff>
                  </from>
                  <to>
                    <xdr:col>0</xdr:col>
                    <xdr:colOff>419100</xdr:colOff>
                    <xdr:row>77</xdr:row>
                    <xdr:rowOff>323850</xdr:rowOff>
                  </to>
                </anchor>
              </controlPr>
            </control>
          </mc:Choice>
        </mc:AlternateContent>
        <mc:AlternateContent xmlns:mc="http://schemas.openxmlformats.org/markup-compatibility/2006">
          <mc:Choice Requires="x14">
            <control shapeId="1232" r:id="rId86" name="Check Box 208">
              <controlPr defaultSize="0" autoFill="0" autoLine="0" autoPict="0">
                <anchor moveWithCells="1">
                  <from>
                    <xdr:col>1</xdr:col>
                    <xdr:colOff>85725</xdr:colOff>
                    <xdr:row>77</xdr:row>
                    <xdr:rowOff>57150</xdr:rowOff>
                  </from>
                  <to>
                    <xdr:col>1</xdr:col>
                    <xdr:colOff>409575</xdr:colOff>
                    <xdr:row>77</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398EB64E-F056-468E-9260-69F5B1F87599}">
          <x14:formula1>
            <xm:f>Hilfsblatt!$B$5:$B$10</xm:f>
          </x14:formula1>
          <xm:sqref>A20:F20</xm:sqref>
        </x14:dataValidation>
        <x14:dataValidation type="list" allowBlank="1" showInputMessage="1" showErrorMessage="1" xr:uid="{BF9467CB-9923-4D61-B589-44A06A9D0959}">
          <x14:formula1>
            <xm:f>Hilfsblatt!$G$5:$G$9</xm:f>
          </x14:formula1>
          <xm:sqref>E507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64B4C-A7EA-4A81-B89B-9A7614BF2537}">
  <sheetPr>
    <pageSetUpPr fitToPage="1"/>
  </sheetPr>
  <dimension ref="A1:J30"/>
  <sheetViews>
    <sheetView view="pageLayout" zoomScaleNormal="90" zoomScaleSheetLayoutView="110" workbookViewId="0">
      <selection sqref="A1:H1"/>
    </sheetView>
  </sheetViews>
  <sheetFormatPr baseColWidth="10" defaultColWidth="11.42578125" defaultRowHeight="17.100000000000001" customHeight="1"/>
  <cols>
    <col min="1" max="1" width="8.7109375" style="202" customWidth="1"/>
    <col min="2" max="2" width="56.7109375" style="202" customWidth="1"/>
    <col min="3" max="3" width="50.85546875" style="202" customWidth="1"/>
    <col min="4" max="4" width="20.7109375" style="202" customWidth="1"/>
    <col min="5" max="7" width="20.7109375" style="202" hidden="1" customWidth="1"/>
    <col min="8" max="8" width="11.42578125" style="202" customWidth="1"/>
    <col min="9" max="16384" width="11.42578125" style="202"/>
  </cols>
  <sheetData>
    <row r="1" spans="1:10" ht="24.95" customHeight="1">
      <c r="A1" s="475" t="s">
        <v>314</v>
      </c>
      <c r="B1" s="475"/>
      <c r="C1" s="475"/>
      <c r="D1" s="475"/>
      <c r="E1" s="475"/>
      <c r="F1" s="475"/>
      <c r="G1" s="475"/>
      <c r="H1" s="475"/>
      <c r="I1" s="201"/>
      <c r="J1" s="201"/>
    </row>
    <row r="2" spans="1:10" ht="24.95" customHeight="1">
      <c r="A2" s="476" t="s">
        <v>281</v>
      </c>
      <c r="B2" s="476"/>
      <c r="C2" s="476"/>
      <c r="D2" s="476"/>
      <c r="E2" s="476"/>
      <c r="F2" s="476"/>
      <c r="G2" s="476"/>
      <c r="H2" s="203"/>
    </row>
    <row r="3" spans="1:10" ht="9.9499999999999993" customHeight="1">
      <c r="A3" s="477"/>
      <c r="B3" s="477"/>
      <c r="C3" s="477"/>
      <c r="D3" s="477"/>
      <c r="E3" s="477"/>
      <c r="F3" s="477"/>
      <c r="G3" s="477"/>
      <c r="H3" s="203"/>
    </row>
    <row r="4" spans="1:10" ht="24.95" customHeight="1">
      <c r="A4" s="478" t="s">
        <v>282</v>
      </c>
      <c r="B4" s="479"/>
      <c r="C4" s="479"/>
      <c r="D4" s="479"/>
      <c r="E4" s="479"/>
      <c r="F4" s="479"/>
      <c r="G4" s="479"/>
      <c r="H4" s="480"/>
    </row>
    <row r="5" spans="1:10" s="204" customFormat="1" ht="24.95" customHeight="1" thickBot="1">
      <c r="A5" s="292" t="s">
        <v>283</v>
      </c>
      <c r="B5" s="293" t="s">
        <v>284</v>
      </c>
      <c r="C5" s="293" t="s">
        <v>285</v>
      </c>
      <c r="D5" s="292" t="s">
        <v>286</v>
      </c>
      <c r="E5" s="292" t="s">
        <v>286</v>
      </c>
      <c r="F5" s="292" t="s">
        <v>286</v>
      </c>
      <c r="G5" s="292" t="s">
        <v>286</v>
      </c>
      <c r="H5" s="292" t="s">
        <v>287</v>
      </c>
    </row>
    <row r="6" spans="1:10" ht="17.100000000000001" customHeight="1" thickBot="1">
      <c r="A6" s="286">
        <v>1</v>
      </c>
      <c r="B6" s="481" t="s">
        <v>288</v>
      </c>
      <c r="C6" s="481"/>
      <c r="D6" s="287">
        <f>'Budgetplan 2027'!D31</f>
        <v>0</v>
      </c>
      <c r="E6" s="288"/>
      <c r="F6" s="289">
        <f>2/3</f>
        <v>0.66666666666666663</v>
      </c>
      <c r="G6" s="290" t="e">
        <f>#REF!*F6</f>
        <v>#REF!</v>
      </c>
      <c r="H6" s="291" t="e">
        <f>D6/D17</f>
        <v>#DIV/0!</v>
      </c>
    </row>
    <row r="7" spans="1:10" ht="17.100000000000001" customHeight="1">
      <c r="A7" s="304">
        <v>2</v>
      </c>
      <c r="B7" s="482" t="s">
        <v>289</v>
      </c>
      <c r="C7" s="482"/>
      <c r="D7" s="305">
        <f>SUM(D8)</f>
        <v>0</v>
      </c>
      <c r="E7" s="306"/>
      <c r="F7" s="307"/>
      <c r="G7" s="308"/>
      <c r="H7" s="309" t="e">
        <f>D7/D17</f>
        <v>#DIV/0!</v>
      </c>
    </row>
    <row r="8" spans="1:10" ht="17.100000000000001" customHeight="1">
      <c r="A8" s="205"/>
      <c r="B8" s="206"/>
      <c r="C8" s="206"/>
      <c r="D8" s="207"/>
      <c r="E8" s="208"/>
      <c r="F8" s="209">
        <f>1/2</f>
        <v>0.5</v>
      </c>
      <c r="G8" s="210" t="e">
        <f>#REF!*F8</f>
        <v>#REF!</v>
      </c>
      <c r="H8" s="211"/>
    </row>
    <row r="9" spans="1:10" ht="17.100000000000001" customHeight="1">
      <c r="A9" s="310">
        <v>3</v>
      </c>
      <c r="B9" s="470" t="s">
        <v>290</v>
      </c>
      <c r="C9" s="470"/>
      <c r="D9" s="311">
        <f>SUM(D10:D12)</f>
        <v>0</v>
      </c>
      <c r="E9" s="306"/>
      <c r="F9" s="312">
        <f>1/3</f>
        <v>0.33333333333333331</v>
      </c>
      <c r="G9" s="313" t="e">
        <f>#REF!*F9</f>
        <v>#REF!</v>
      </c>
      <c r="H9" s="314" t="e">
        <f>D9/D17</f>
        <v>#DIV/0!</v>
      </c>
    </row>
    <row r="10" spans="1:10" ht="17.100000000000001" customHeight="1">
      <c r="A10" s="205"/>
      <c r="B10" s="206"/>
      <c r="C10" s="206"/>
      <c r="D10" s="212"/>
      <c r="E10" s="208"/>
      <c r="F10" s="208"/>
      <c r="G10" s="208"/>
      <c r="H10" s="211" t="e">
        <f>D10/$D$17</f>
        <v>#DIV/0!</v>
      </c>
    </row>
    <row r="11" spans="1:10" ht="22.9" customHeight="1">
      <c r="A11" s="205"/>
      <c r="B11" s="206"/>
      <c r="C11" s="206"/>
      <c r="D11" s="207"/>
      <c r="E11" s="208"/>
      <c r="F11" s="208"/>
      <c r="G11" s="213"/>
      <c r="H11" s="211" t="e">
        <f t="shared" ref="H11:H12" si="0">D11/$D$17</f>
        <v>#DIV/0!</v>
      </c>
    </row>
    <row r="12" spans="1:10" ht="17.100000000000001" customHeight="1">
      <c r="A12" s="205"/>
      <c r="B12" s="206"/>
      <c r="C12" s="206"/>
      <c r="D12" s="207"/>
      <c r="E12" s="208"/>
      <c r="F12" s="214" t="s">
        <v>291</v>
      </c>
      <c r="G12" s="215"/>
      <c r="H12" s="211" t="e">
        <f t="shared" si="0"/>
        <v>#DIV/0!</v>
      </c>
    </row>
    <row r="13" spans="1:10" ht="17.100000000000001" customHeight="1">
      <c r="A13" s="310">
        <v>4</v>
      </c>
      <c r="B13" s="470" t="s">
        <v>292</v>
      </c>
      <c r="C13" s="470"/>
      <c r="D13" s="311">
        <f>SUM(D14:D16)</f>
        <v>0</v>
      </c>
      <c r="E13" s="306"/>
      <c r="F13" s="306"/>
      <c r="G13" s="315"/>
      <c r="H13" s="314" t="e">
        <f>D13/D17</f>
        <v>#DIV/0!</v>
      </c>
    </row>
    <row r="14" spans="1:10" ht="17.100000000000001" customHeight="1">
      <c r="A14" s="205"/>
      <c r="B14" s="206"/>
      <c r="C14" s="206"/>
      <c r="D14" s="212"/>
      <c r="E14" s="208"/>
      <c r="F14" s="208"/>
      <c r="G14" s="208"/>
      <c r="H14" s="211" t="e">
        <f>D14/$D$17</f>
        <v>#DIV/0!</v>
      </c>
    </row>
    <row r="15" spans="1:10" ht="17.100000000000001" customHeight="1">
      <c r="A15" s="205"/>
      <c r="B15" s="206"/>
      <c r="C15" s="206"/>
      <c r="D15" s="207"/>
      <c r="E15" s="208"/>
      <c r="F15" s="208"/>
      <c r="G15" s="213"/>
      <c r="H15" s="211" t="e">
        <f t="shared" ref="H15" si="1">D15/$D$17</f>
        <v>#DIV/0!</v>
      </c>
    </row>
    <row r="16" spans="1:10" ht="17.100000000000001" customHeight="1">
      <c r="A16" s="205"/>
      <c r="B16" s="206"/>
      <c r="C16" s="206"/>
      <c r="D16" s="207"/>
      <c r="E16" s="208"/>
      <c r="F16" s="214"/>
      <c r="G16" s="215"/>
      <c r="H16" s="211" t="e">
        <f>D16/$D$17</f>
        <v>#DIV/0!</v>
      </c>
    </row>
    <row r="17" spans="1:8" ht="17.100000000000001" customHeight="1">
      <c r="A17" s="471" t="s">
        <v>293</v>
      </c>
      <c r="B17" s="472"/>
      <c r="C17" s="473"/>
      <c r="D17" s="316">
        <f>D6+D7+D9+D13</f>
        <v>0</v>
      </c>
      <c r="E17" s="306"/>
      <c r="F17" s="306"/>
      <c r="G17" s="315" t="s">
        <v>4</v>
      </c>
      <c r="H17" s="317" t="e">
        <f>H6+H7+H9+H13</f>
        <v>#DIV/0!</v>
      </c>
    </row>
    <row r="18" spans="1:8" s="204" customFormat="1" ht="24.95" customHeight="1">
      <c r="A18" s="474"/>
      <c r="B18" s="474"/>
      <c r="C18" s="474"/>
      <c r="D18" s="474"/>
      <c r="E18" s="474"/>
      <c r="F18" s="474"/>
      <c r="G18" s="474"/>
      <c r="H18" s="474"/>
    </row>
    <row r="19" spans="1:8" ht="17.100000000000001" customHeight="1">
      <c r="A19" s="474"/>
      <c r="B19" s="474"/>
      <c r="C19" s="474"/>
      <c r="D19" s="474"/>
      <c r="E19" s="474"/>
      <c r="F19" s="474"/>
      <c r="G19" s="474"/>
      <c r="H19" s="474"/>
    </row>
    <row r="20" spans="1:8" ht="17.100000000000001" customHeight="1">
      <c r="A20" s="474"/>
      <c r="B20" s="474"/>
      <c r="C20" s="474"/>
      <c r="D20" s="474"/>
      <c r="E20" s="474"/>
      <c r="F20" s="474"/>
      <c r="G20" s="474"/>
      <c r="H20" s="474"/>
    </row>
    <row r="21" spans="1:8" ht="17.100000000000001" customHeight="1">
      <c r="A21" s="474"/>
      <c r="B21" s="474"/>
      <c r="C21" s="474"/>
      <c r="D21" s="474"/>
      <c r="E21" s="474"/>
      <c r="F21" s="474"/>
      <c r="G21" s="474"/>
      <c r="H21" s="474"/>
    </row>
    <row r="22" spans="1:8" ht="17.100000000000001" customHeight="1">
      <c r="A22" s="474"/>
      <c r="B22" s="474"/>
      <c r="C22" s="474"/>
      <c r="D22" s="474"/>
      <c r="E22" s="474"/>
      <c r="F22" s="474"/>
      <c r="G22" s="474"/>
      <c r="H22" s="474"/>
    </row>
    <row r="23" spans="1:8" ht="17.100000000000001" customHeight="1">
      <c r="A23" s="474"/>
      <c r="B23" s="474"/>
      <c r="C23" s="474"/>
      <c r="D23" s="474"/>
      <c r="E23" s="474"/>
      <c r="F23" s="474"/>
      <c r="G23" s="474"/>
      <c r="H23" s="474"/>
    </row>
    <row r="24" spans="1:8" ht="17.100000000000001" customHeight="1">
      <c r="A24" s="474"/>
      <c r="B24" s="474"/>
      <c r="C24" s="474"/>
      <c r="D24" s="474"/>
      <c r="E24" s="474"/>
      <c r="F24" s="474"/>
      <c r="G24" s="474"/>
      <c r="H24" s="474"/>
    </row>
    <row r="25" spans="1:8" ht="17.100000000000001" customHeight="1">
      <c r="A25" s="474"/>
      <c r="B25" s="474"/>
      <c r="C25" s="474"/>
      <c r="D25" s="474"/>
      <c r="E25" s="474"/>
      <c r="F25" s="474"/>
      <c r="G25" s="474"/>
      <c r="H25" s="474"/>
    </row>
    <row r="26" spans="1:8" ht="17.100000000000001" customHeight="1">
      <c r="A26" s="474"/>
      <c r="B26" s="474"/>
      <c r="C26" s="474"/>
      <c r="D26" s="474"/>
      <c r="E26" s="474"/>
      <c r="F26" s="474"/>
      <c r="G26" s="474"/>
      <c r="H26" s="474"/>
    </row>
    <row r="27" spans="1:8" ht="17.100000000000001" customHeight="1">
      <c r="A27" s="474"/>
      <c r="B27" s="474"/>
      <c r="C27" s="474"/>
      <c r="D27" s="474"/>
      <c r="E27" s="474"/>
      <c r="F27" s="474"/>
      <c r="G27" s="474"/>
      <c r="H27" s="474"/>
    </row>
    <row r="28" spans="1:8" ht="17.100000000000001" customHeight="1">
      <c r="A28" s="474"/>
      <c r="B28" s="474"/>
      <c r="C28" s="474"/>
      <c r="D28" s="474"/>
      <c r="E28" s="474"/>
      <c r="F28" s="474"/>
      <c r="G28" s="474"/>
      <c r="H28" s="474"/>
    </row>
    <row r="29" spans="1:8" ht="17.100000000000001" customHeight="1">
      <c r="A29" s="474"/>
      <c r="B29" s="474"/>
      <c r="C29" s="474"/>
      <c r="D29" s="474"/>
      <c r="E29" s="474"/>
      <c r="F29" s="474"/>
      <c r="G29" s="474"/>
      <c r="H29" s="474"/>
    </row>
    <row r="30" spans="1:8" ht="17.100000000000001" customHeight="1">
      <c r="A30" s="474"/>
      <c r="B30" s="474"/>
      <c r="C30" s="474"/>
      <c r="D30" s="474"/>
      <c r="E30" s="474"/>
      <c r="F30" s="474"/>
      <c r="G30" s="474"/>
      <c r="H30" s="474"/>
    </row>
  </sheetData>
  <sheetProtection algorithmName="SHA-512" hashValue="GQMDDecBlXUKO5ilU7mA7WPTHx9VBiG1f2tnOryUpw35pBnndVrxkBwtcRXlz2/xZzpMYsZkIQ7x+1vBaDUtdw==" saltValue="V7yJuBT6nIBIFj7s0Av+NQ==" spinCount="100000" sheet="1" formatCells="0" formatColumns="0" formatRows="0" insertColumns="0" insertRows="0" deleteColumns="0" deleteRows="0" selectLockedCells="1"/>
  <protectedRanges>
    <protectedRange algorithmName="SHA-512" hashValue="8h9ePNcoDkUoVzreyf7U5g0LwldmCNwvDwFFzimlVNJL+CdnbNnMslE9iXhQD5bNc4VOMMRIwo6gZPVwWgRJ3A==" saltValue="h79CiSSY8d31PaBOkAk88Q==" spinCount="100000" sqref="D6:D7 B10:D12 B14:D16 B8:D8" name="Bereich1"/>
  </protectedRanges>
  <mergeCells count="10">
    <mergeCell ref="B9:C9"/>
    <mergeCell ref="B13:C13"/>
    <mergeCell ref="A17:C17"/>
    <mergeCell ref="A18:H30"/>
    <mergeCell ref="A1:H1"/>
    <mergeCell ref="A2:G2"/>
    <mergeCell ref="A3:G3"/>
    <mergeCell ref="A4:H4"/>
    <mergeCell ref="B6:C6"/>
    <mergeCell ref="B7:C7"/>
  </mergeCells>
  <dataValidations count="5">
    <dataValidation type="list" allowBlank="1" showInputMessage="1" showErrorMessage="1" sqref="G13:G16" xr:uid="{C93FF76B-0440-4918-8BEA-D843635D35DA}">
      <formula1>$G$17:$G$17</formula1>
    </dataValidation>
    <dataValidation allowBlank="1" showInputMessage="1" showErrorMessage="1" prompt="Als sonstige projektbezogene Finanzierunsquellen kommen z.B. Einnahmen aus Teilnahmebeiträge zu projektbezogenen Veranstaltungen, Sponsoringbeiträge etc. in Frage." sqref="B13:C16" xr:uid="{6412E14A-1826-4F24-B94B-0A05FA388358}"/>
    <dataValidation allowBlank="1" showInputMessage="1" showErrorMessage="1" prompt="Die liquiden Eigenmittel stellen den Eigenanteil am Projektbudget dar, den der Projekträger (einreichende Organisation) einbringt und unmittelbar für das Projekt zur Verfügung stellt." sqref="B7:C7" xr:uid="{5590713C-9A64-4CFD-935C-73D0141A0B57}"/>
    <dataValidation allowBlank="1" showInputMessage="1" showErrorMessage="1" prompt="Unter andere Geldgeber/innen geben Sie bitte alle weiteren Stellen und/oder Organisationen bekannt, wo Sie Fördermittel bzw. Finanzierungszuschüsse beantragt haben. Geben Sie unter &quot;Anmerkungen&quot; an, ob bereits schriftliche Zusagen vorliegen oder nicht." sqref="B9:C9" xr:uid="{27E9EA62-F7C9-4666-8059-8177572A17EA}"/>
    <dataValidation allowBlank="1" showInputMessage="1" showErrorMessage="1" prompt="Die Summe der Finanzierung muss sich mit der Summe der eingereichten Gesamtprojektkosten decken." sqref="A17:C17" xr:uid="{F2BF0B80-7AC9-4530-977A-6859BCDB9DBB}"/>
  </dataValidations>
  <printOptions horizontalCentered="1"/>
  <pageMargins left="0.7" right="0.7" top="0.75" bottom="0.75" header="0.3" footer="0.3"/>
  <pageSetup paperSize="9" scale="90" orientation="landscape" r:id="rId1"/>
  <headerFooter>
    <oddHeader>&amp;R&amp;G</oddHeader>
    <oddFooter>&amp;C&amp;9Seite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943D2-8084-4932-B871-5BDF9C48C870}">
  <sheetPr>
    <pageSetUpPr fitToPage="1"/>
  </sheetPr>
  <dimension ref="A1:O32"/>
  <sheetViews>
    <sheetView view="pageLayout" zoomScale="80" zoomScaleNormal="80" zoomScalePageLayoutView="80" workbookViewId="0">
      <selection activeCell="F18" sqref="F18"/>
    </sheetView>
  </sheetViews>
  <sheetFormatPr baseColWidth="10" defaultColWidth="11.42578125" defaultRowHeight="17.100000000000001" customHeight="1"/>
  <cols>
    <col min="1" max="1" width="8.7109375" style="203" customWidth="1"/>
    <col min="2" max="2" width="36.85546875" style="203" customWidth="1"/>
    <col min="3" max="3" width="52.28515625" style="203" customWidth="1"/>
    <col min="4" max="4" width="20.140625" style="203" customWidth="1"/>
    <col min="5" max="5" width="12.5703125" style="203" hidden="1" customWidth="1"/>
    <col min="6" max="6" width="15.85546875" style="203" customWidth="1"/>
    <col min="7" max="7" width="12.5703125" style="203" hidden="1" customWidth="1"/>
    <col min="8" max="8" width="10.7109375" style="203" hidden="1" customWidth="1"/>
    <col min="9" max="9" width="10.28515625" style="203" hidden="1" customWidth="1"/>
    <col min="10" max="10" width="18" style="203" hidden="1" customWidth="1"/>
    <col min="11" max="11" width="18" style="203" customWidth="1"/>
    <col min="12" max="12" width="12.5703125" style="203" hidden="1" customWidth="1"/>
    <col min="13" max="13" width="10.7109375" style="203" hidden="1" customWidth="1"/>
    <col min="14" max="14" width="10.28515625" style="203" hidden="1" customWidth="1"/>
    <col min="15" max="16384" width="11.42578125" style="203"/>
  </cols>
  <sheetData>
    <row r="1" spans="1:14" ht="16.5" customHeight="1">
      <c r="A1" s="483" t="str">
        <f>[1]Gesamtfinanzierung!A1</f>
        <v>Projektfinanzierung für PROJEKT:</v>
      </c>
      <c r="B1" s="483"/>
      <c r="C1" s="483"/>
      <c r="D1" s="483"/>
      <c r="E1" s="483"/>
      <c r="F1" s="483"/>
      <c r="G1" s="483"/>
      <c r="H1" s="483"/>
      <c r="I1" s="483"/>
      <c r="J1" s="483"/>
      <c r="K1" s="483"/>
    </row>
    <row r="2" spans="1:14" ht="16.5" customHeight="1">
      <c r="A2" s="484" t="str">
        <f>[1]Gesamtfinanzierung!A2</f>
        <v xml:space="preserve">Projektjahr: </v>
      </c>
      <c r="B2" s="484"/>
      <c r="C2" s="484"/>
      <c r="D2" s="484"/>
      <c r="E2" s="484"/>
      <c r="F2" s="484"/>
      <c r="G2" s="484"/>
      <c r="H2" s="484"/>
      <c r="I2" s="484"/>
      <c r="J2" s="484"/>
      <c r="K2" s="484"/>
    </row>
    <row r="3" spans="1:14" ht="24.95" customHeight="1">
      <c r="A3" s="485" t="s">
        <v>219</v>
      </c>
      <c r="B3" s="485"/>
      <c r="C3" s="485"/>
      <c r="D3" s="485"/>
      <c r="E3" s="485"/>
      <c r="F3" s="485"/>
      <c r="G3" s="485"/>
      <c r="H3" s="485"/>
      <c r="I3" s="485"/>
      <c r="J3" s="485"/>
      <c r="K3" s="485"/>
    </row>
    <row r="4" spans="1:14" s="217" customFormat="1" ht="45" customHeight="1" thickBot="1">
      <c r="A4" s="292" t="s">
        <v>294</v>
      </c>
      <c r="B4" s="293" t="s">
        <v>295</v>
      </c>
      <c r="C4" s="294" t="s">
        <v>296</v>
      </c>
      <c r="D4" s="295" t="s">
        <v>297</v>
      </c>
      <c r="E4" s="295" t="s">
        <v>298</v>
      </c>
      <c r="F4" s="303" t="s">
        <v>299</v>
      </c>
      <c r="G4" s="295" t="s">
        <v>298</v>
      </c>
      <c r="H4" s="295" t="s">
        <v>300</v>
      </c>
      <c r="I4" s="295" t="s">
        <v>301</v>
      </c>
      <c r="J4" s="295" t="s">
        <v>302</v>
      </c>
      <c r="K4" s="296" t="s">
        <v>303</v>
      </c>
      <c r="L4" s="216" t="s">
        <v>298</v>
      </c>
      <c r="M4" s="216" t="s">
        <v>300</v>
      </c>
      <c r="N4" s="216" t="s">
        <v>301</v>
      </c>
    </row>
    <row r="5" spans="1:14" s="208" customFormat="1" ht="18" customHeight="1">
      <c r="A5" s="218" t="s">
        <v>193</v>
      </c>
      <c r="B5" s="219" t="s">
        <v>304</v>
      </c>
      <c r="C5" s="219" t="s">
        <v>305</v>
      </c>
      <c r="D5" s="220">
        <f>SUM(D6:D10)</f>
        <v>0</v>
      </c>
      <c r="E5" s="220" t="e">
        <f ca="1">SUM(E11:E16)</f>
        <v>#REF!</v>
      </c>
      <c r="F5" s="300">
        <f>SUM(F6:F9)</f>
        <v>0</v>
      </c>
      <c r="G5" s="220" t="e">
        <f ca="1">SUM(G11:G16)</f>
        <v>#REF!</v>
      </c>
      <c r="H5" s="220" t="e">
        <f ca="1">SUM(H11:H16)</f>
        <v>#REF!</v>
      </c>
      <c r="I5" s="221"/>
      <c r="J5" s="220">
        <f>SUM(J6:J9)</f>
        <v>0</v>
      </c>
      <c r="K5" s="220">
        <f>D5+F5+J5</f>
        <v>0</v>
      </c>
      <c r="L5" s="222">
        <f>SUM(L11:L16)</f>
        <v>0</v>
      </c>
      <c r="M5" s="223">
        <f>SUM(M11:M16)</f>
        <v>0</v>
      </c>
      <c r="N5" s="224"/>
    </row>
    <row r="6" spans="1:14" s="208" customFormat="1" ht="18" customHeight="1">
      <c r="A6" s="205"/>
      <c r="B6" s="206" t="s">
        <v>306</v>
      </c>
      <c r="C6" s="225"/>
      <c r="D6" s="207"/>
      <c r="E6" s="226"/>
      <c r="F6" s="301"/>
      <c r="G6" s="226"/>
      <c r="H6" s="226"/>
      <c r="I6" s="227"/>
      <c r="J6" s="207"/>
      <c r="K6" s="228">
        <f t="shared" ref="K6:K23" si="0">D6+F6+J6</f>
        <v>0</v>
      </c>
      <c r="L6" s="229"/>
      <c r="M6" s="226"/>
      <c r="N6" s="230"/>
    </row>
    <row r="7" spans="1:14" s="208" customFormat="1" ht="18" customHeight="1">
      <c r="A7" s="205"/>
      <c r="B7" s="206" t="s">
        <v>307</v>
      </c>
      <c r="C7" s="225"/>
      <c r="D7" s="207"/>
      <c r="E7" s="226"/>
      <c r="F7" s="301"/>
      <c r="G7" s="226"/>
      <c r="H7" s="226"/>
      <c r="I7" s="227"/>
      <c r="J7" s="207"/>
      <c r="K7" s="228">
        <f t="shared" si="0"/>
        <v>0</v>
      </c>
      <c r="L7" s="229"/>
      <c r="M7" s="226"/>
      <c r="N7" s="230"/>
    </row>
    <row r="8" spans="1:14" s="208" customFormat="1" ht="18" customHeight="1">
      <c r="A8" s="205"/>
      <c r="B8" s="206" t="s">
        <v>307</v>
      </c>
      <c r="C8" s="225"/>
      <c r="D8" s="207"/>
      <c r="E8" s="226"/>
      <c r="F8" s="301"/>
      <c r="G8" s="226"/>
      <c r="H8" s="226"/>
      <c r="I8" s="227"/>
      <c r="J8" s="207"/>
      <c r="K8" s="228">
        <f t="shared" si="0"/>
        <v>0</v>
      </c>
      <c r="L8" s="229"/>
      <c r="M8" s="226"/>
      <c r="N8" s="230"/>
    </row>
    <row r="9" spans="1:14" s="208" customFormat="1" ht="18" customHeight="1">
      <c r="A9" s="205"/>
      <c r="B9" s="206"/>
      <c r="C9" s="225"/>
      <c r="D9" s="207"/>
      <c r="E9" s="226"/>
      <c r="F9" s="301"/>
      <c r="G9" s="226"/>
      <c r="H9" s="226"/>
      <c r="I9" s="227"/>
      <c r="J9" s="207"/>
      <c r="K9" s="228">
        <f>D9+F9+J9</f>
        <v>0</v>
      </c>
      <c r="L9" s="231"/>
      <c r="M9" s="232"/>
      <c r="N9" s="233"/>
    </row>
    <row r="10" spans="1:14" s="208" customFormat="1" ht="18" customHeight="1" thickBot="1">
      <c r="A10" s="234"/>
      <c r="B10" s="206"/>
      <c r="C10" s="225"/>
      <c r="D10" s="207"/>
      <c r="E10" s="226"/>
      <c r="F10" s="301"/>
      <c r="G10" s="226"/>
      <c r="H10" s="226"/>
      <c r="I10" s="227"/>
      <c r="J10" s="207"/>
      <c r="K10" s="228">
        <f t="shared" si="0"/>
        <v>0</v>
      </c>
      <c r="L10" s="235"/>
      <c r="M10" s="236"/>
      <c r="N10" s="237"/>
    </row>
    <row r="11" spans="1:14" s="208" customFormat="1" ht="18" customHeight="1" thickBot="1">
      <c r="A11" s="238" t="s">
        <v>194</v>
      </c>
      <c r="B11" s="219" t="s">
        <v>308</v>
      </c>
      <c r="C11" s="219"/>
      <c r="D11" s="220">
        <f>SUM(D12:D16)</f>
        <v>0</v>
      </c>
      <c r="E11" s="239" t="e">
        <f ca="1">SUM(E16:E25)</f>
        <v>#REF!</v>
      </c>
      <c r="F11" s="300">
        <f>SUM(F12:F16)</f>
        <v>0</v>
      </c>
      <c r="G11" s="238" t="e">
        <f ca="1">SUM(G16:G25)</f>
        <v>#REF!</v>
      </c>
      <c r="H11" s="239" t="e">
        <f ca="1">SUM(H16:H25)</f>
        <v>#REF!</v>
      </c>
      <c r="I11" s="240"/>
      <c r="J11" s="220">
        <f>SUM(J12:J15)</f>
        <v>0</v>
      </c>
      <c r="K11" s="220">
        <f t="shared" si="0"/>
        <v>0</v>
      </c>
      <c r="L11" s="241">
        <f>SUM(L16:L25)</f>
        <v>0</v>
      </c>
      <c r="M11" s="242">
        <f>SUM(M16:M25)</f>
        <v>0</v>
      </c>
      <c r="N11" s="243"/>
    </row>
    <row r="12" spans="1:14" s="208" customFormat="1" ht="18" customHeight="1">
      <c r="A12" s="234"/>
      <c r="B12" s="206"/>
      <c r="D12" s="207"/>
      <c r="E12" s="226"/>
      <c r="F12" s="301"/>
      <c r="G12" s="226"/>
      <c r="H12" s="226"/>
      <c r="I12" s="227"/>
      <c r="J12" s="207"/>
      <c r="K12" s="228">
        <f t="shared" si="0"/>
        <v>0</v>
      </c>
      <c r="L12" s="244"/>
      <c r="M12" s="245"/>
      <c r="N12" s="246"/>
    </row>
    <row r="13" spans="1:14" s="208" customFormat="1" ht="18" customHeight="1">
      <c r="A13" s="234"/>
      <c r="B13" s="206"/>
      <c r="C13" s="206"/>
      <c r="D13" s="207"/>
      <c r="E13" s="226"/>
      <c r="F13" s="301"/>
      <c r="G13" s="226"/>
      <c r="H13" s="226"/>
      <c r="I13" s="227"/>
      <c r="J13" s="207"/>
      <c r="K13" s="228">
        <f t="shared" si="0"/>
        <v>0</v>
      </c>
      <c r="L13" s="247"/>
      <c r="M13" s="248"/>
      <c r="N13" s="249"/>
    </row>
    <row r="14" spans="1:14" s="208" customFormat="1" ht="18" customHeight="1">
      <c r="A14" s="234"/>
      <c r="B14" s="206"/>
      <c r="C14" s="206"/>
      <c r="D14" s="207"/>
      <c r="E14" s="226"/>
      <c r="F14" s="301"/>
      <c r="G14" s="226"/>
      <c r="H14" s="226"/>
      <c r="I14" s="227"/>
      <c r="J14" s="207"/>
      <c r="K14" s="228">
        <f t="shared" si="0"/>
        <v>0</v>
      </c>
      <c r="L14" s="247"/>
      <c r="M14" s="248"/>
      <c r="N14" s="249"/>
    </row>
    <row r="15" spans="1:14" s="208" customFormat="1" ht="18" customHeight="1">
      <c r="A15" s="234"/>
      <c r="B15" s="206"/>
      <c r="C15" s="206"/>
      <c r="D15" s="207"/>
      <c r="E15" s="226"/>
      <c r="F15" s="301"/>
      <c r="G15" s="226"/>
      <c r="H15" s="226"/>
      <c r="I15" s="227"/>
      <c r="J15" s="207"/>
      <c r="K15" s="228">
        <f t="shared" si="0"/>
        <v>0</v>
      </c>
      <c r="L15" s="229"/>
      <c r="M15" s="226"/>
      <c r="N15" s="230"/>
    </row>
    <row r="16" spans="1:14" s="208" customFormat="1" ht="18" customHeight="1">
      <c r="A16" s="234"/>
      <c r="B16" s="206"/>
      <c r="C16" s="206"/>
      <c r="D16" s="207"/>
      <c r="E16" s="226"/>
      <c r="F16" s="301"/>
      <c r="G16" s="226"/>
      <c r="H16" s="226"/>
      <c r="I16" s="227"/>
      <c r="J16" s="207"/>
      <c r="K16" s="228">
        <f t="shared" si="0"/>
        <v>0</v>
      </c>
      <c r="L16" s="229"/>
      <c r="M16" s="226"/>
      <c r="N16" s="230"/>
    </row>
    <row r="17" spans="1:15" s="208" customFormat="1" ht="18" customHeight="1">
      <c r="A17" s="250" t="s">
        <v>195</v>
      </c>
      <c r="B17" s="219" t="s">
        <v>309</v>
      </c>
      <c r="C17" s="219"/>
      <c r="D17" s="220">
        <f>SUM(D18:D20)</f>
        <v>0</v>
      </c>
      <c r="E17" s="220" t="e">
        <f ca="1">SUM(E19:E30)</f>
        <v>#REF!</v>
      </c>
      <c r="F17" s="300">
        <f>SUM(F18:F20)</f>
        <v>0</v>
      </c>
      <c r="G17" s="220" t="e">
        <f ca="1">SUM(G19:G30)</f>
        <v>#REF!</v>
      </c>
      <c r="H17" s="220" t="e">
        <f ca="1">SUM(H19:H30)</f>
        <v>#REF!</v>
      </c>
      <c r="I17" s="221"/>
      <c r="J17" s="220">
        <f>SUM(J19:J20)</f>
        <v>0</v>
      </c>
      <c r="K17" s="220">
        <f t="shared" si="0"/>
        <v>0</v>
      </c>
      <c r="L17" s="251">
        <f>SUM(L19:L30)</f>
        <v>0</v>
      </c>
      <c r="M17" s="252">
        <f>SUM(M19:M30)</f>
        <v>0</v>
      </c>
      <c r="N17" s="253"/>
    </row>
    <row r="18" spans="1:15" s="208" customFormat="1" ht="18" customHeight="1">
      <c r="A18" s="234"/>
      <c r="B18" s="206"/>
      <c r="C18" s="206"/>
      <c r="D18" s="207"/>
      <c r="E18" s="228"/>
      <c r="F18" s="301"/>
      <c r="G18" s="228"/>
      <c r="H18" s="228"/>
      <c r="I18" s="254"/>
      <c r="J18" s="228"/>
      <c r="K18" s="228">
        <f t="shared" si="0"/>
        <v>0</v>
      </c>
      <c r="L18" s="255"/>
      <c r="M18" s="228"/>
      <c r="N18" s="256"/>
    </row>
    <row r="19" spans="1:15" s="208" customFormat="1" ht="18" customHeight="1">
      <c r="A19" s="234"/>
      <c r="B19" s="206"/>
      <c r="C19" s="206"/>
      <c r="D19" s="207"/>
      <c r="E19" s="226"/>
      <c r="F19" s="301"/>
      <c r="G19" s="226"/>
      <c r="H19" s="226"/>
      <c r="I19" s="227"/>
      <c r="J19" s="207"/>
      <c r="K19" s="228">
        <f t="shared" si="0"/>
        <v>0</v>
      </c>
      <c r="L19" s="229"/>
      <c r="M19" s="226"/>
      <c r="N19" s="230"/>
      <c r="O19" s="257"/>
    </row>
    <row r="20" spans="1:15" s="208" customFormat="1" ht="18" customHeight="1">
      <c r="A20" s="234"/>
      <c r="B20" s="206"/>
      <c r="C20" s="206"/>
      <c r="D20" s="207"/>
      <c r="E20" s="226"/>
      <c r="F20" s="301"/>
      <c r="G20" s="226"/>
      <c r="H20" s="226"/>
      <c r="I20" s="227"/>
      <c r="J20" s="207"/>
      <c r="K20" s="228">
        <f t="shared" si="0"/>
        <v>0</v>
      </c>
      <c r="L20" s="229"/>
      <c r="M20" s="226"/>
      <c r="N20" s="230"/>
      <c r="O20" s="257"/>
    </row>
    <row r="21" spans="1:15" s="208" customFormat="1" ht="18" customHeight="1">
      <c r="A21" s="250" t="s">
        <v>196</v>
      </c>
      <c r="B21" s="219" t="s">
        <v>179</v>
      </c>
      <c r="C21" s="219"/>
      <c r="D21" s="220">
        <f>SUM(D22:D24)</f>
        <v>0</v>
      </c>
      <c r="E21" s="220" t="e">
        <f ca="1">SUM(E24:E29)</f>
        <v>#REF!</v>
      </c>
      <c r="F21" s="300">
        <f>SUM(F22:F24)</f>
        <v>0</v>
      </c>
      <c r="G21" s="220" t="e">
        <f ca="1">SUM(G24:G29)</f>
        <v>#REF!</v>
      </c>
      <c r="H21" s="220" t="e">
        <f ca="1">SUM(H24:H29)</f>
        <v>#REF!</v>
      </c>
      <c r="I21" s="221"/>
      <c r="J21" s="220">
        <f>SUM(J24:J24)</f>
        <v>0</v>
      </c>
      <c r="K21" s="220">
        <f>D21+F21+J21</f>
        <v>0</v>
      </c>
      <c r="L21" s="251">
        <f>SUM(L24:L29)</f>
        <v>0</v>
      </c>
      <c r="M21" s="252">
        <f>SUM(M24:M29)</f>
        <v>0</v>
      </c>
      <c r="N21" s="253"/>
    </row>
    <row r="22" spans="1:15" s="208" customFormat="1" ht="18" customHeight="1">
      <c r="A22" s="234"/>
      <c r="B22" s="206"/>
      <c r="C22" s="206"/>
      <c r="D22" s="207"/>
      <c r="E22" s="228"/>
      <c r="F22" s="301"/>
      <c r="G22" s="228"/>
      <c r="H22" s="228"/>
      <c r="I22" s="254"/>
      <c r="J22" s="228"/>
      <c r="K22" s="228">
        <f t="shared" si="0"/>
        <v>0</v>
      </c>
      <c r="L22" s="255"/>
      <c r="M22" s="228"/>
      <c r="N22" s="256"/>
    </row>
    <row r="23" spans="1:15" s="208" customFormat="1" ht="18" customHeight="1">
      <c r="A23" s="234"/>
      <c r="B23" s="206"/>
      <c r="C23" s="206"/>
      <c r="D23" s="207"/>
      <c r="E23" s="228"/>
      <c r="F23" s="301"/>
      <c r="G23" s="228"/>
      <c r="H23" s="228"/>
      <c r="I23" s="254"/>
      <c r="J23" s="228"/>
      <c r="K23" s="228">
        <f t="shared" si="0"/>
        <v>0</v>
      </c>
      <c r="L23" s="258"/>
      <c r="M23" s="259"/>
      <c r="N23" s="260"/>
    </row>
    <row r="24" spans="1:15" ht="18" customHeight="1" thickBot="1">
      <c r="A24" s="234"/>
      <c r="B24" s="206"/>
      <c r="C24" s="318"/>
      <c r="D24" s="207"/>
      <c r="E24" s="261"/>
      <c r="F24" s="301"/>
      <c r="G24" s="261"/>
      <c r="H24" s="261"/>
      <c r="I24" s="262"/>
      <c r="J24" s="263"/>
      <c r="K24" s="228">
        <f t="shared" ref="K24:K30" si="1">D24+F24+J24</f>
        <v>0</v>
      </c>
      <c r="L24" s="264"/>
      <c r="M24" s="265"/>
      <c r="N24" s="266"/>
      <c r="O24" s="267"/>
    </row>
    <row r="25" spans="1:15" s="208" customFormat="1" ht="18" customHeight="1">
      <c r="A25" s="250" t="s">
        <v>310</v>
      </c>
      <c r="B25" s="219" t="s">
        <v>185</v>
      </c>
      <c r="C25" s="219"/>
      <c r="D25" s="220">
        <f>SUM(D26:E27)</f>
        <v>0</v>
      </c>
      <c r="E25" s="220" t="e">
        <f ca="1">SUM(E27:E31)</f>
        <v>#REF!</v>
      </c>
      <c r="F25" s="300">
        <f>SUM(F26:F27)</f>
        <v>0</v>
      </c>
      <c r="G25" s="220" t="e">
        <f ca="1">SUM(G27:G31)</f>
        <v>#REF!</v>
      </c>
      <c r="H25" s="220" t="e">
        <f ca="1">SUM(H27:H31)</f>
        <v>#REF!</v>
      </c>
      <c r="I25" s="221"/>
      <c r="J25" s="220">
        <f>SUM(J27:J27)</f>
        <v>0</v>
      </c>
      <c r="K25" s="220">
        <f t="shared" si="1"/>
        <v>0</v>
      </c>
      <c r="L25" s="251">
        <f>SUM(L27:L31)</f>
        <v>0</v>
      </c>
      <c r="M25" s="252">
        <f>SUM(M27:M31)</f>
        <v>0</v>
      </c>
      <c r="N25" s="253"/>
    </row>
    <row r="26" spans="1:15" s="208" customFormat="1" ht="18" customHeight="1">
      <c r="A26" s="234"/>
      <c r="B26" s="206"/>
      <c r="C26" s="206"/>
      <c r="D26" s="207"/>
      <c r="E26" s="228"/>
      <c r="F26" s="301"/>
      <c r="G26" s="228"/>
      <c r="H26" s="228"/>
      <c r="I26" s="254"/>
      <c r="J26" s="228"/>
      <c r="K26" s="228">
        <f t="shared" si="1"/>
        <v>0</v>
      </c>
      <c r="L26" s="255"/>
      <c r="M26" s="228"/>
      <c r="N26" s="256"/>
    </row>
    <row r="27" spans="1:15" s="208" customFormat="1" ht="18" customHeight="1" thickBot="1">
      <c r="A27" s="234"/>
      <c r="B27" s="206"/>
      <c r="C27" s="206"/>
      <c r="D27" s="207"/>
      <c r="E27" s="226"/>
      <c r="F27" s="301"/>
      <c r="G27" s="226"/>
      <c r="H27" s="226"/>
      <c r="I27" s="227"/>
      <c r="J27" s="207"/>
      <c r="K27" s="228">
        <f t="shared" si="1"/>
        <v>0</v>
      </c>
      <c r="L27" s="268"/>
      <c r="M27" s="269"/>
      <c r="N27" s="270"/>
      <c r="O27" s="257"/>
    </row>
    <row r="28" spans="1:15" s="208" customFormat="1" ht="18" customHeight="1">
      <c r="A28" s="250" t="s">
        <v>311</v>
      </c>
      <c r="B28" s="219" t="s">
        <v>183</v>
      </c>
      <c r="C28" s="219"/>
      <c r="D28" s="220">
        <f>SUM(D29:D30)</f>
        <v>0</v>
      </c>
      <c r="E28" s="220">
        <f>SUM(E29:E29)</f>
        <v>0</v>
      </c>
      <c r="F28" s="300">
        <f>SUM(F29:F30)</f>
        <v>0</v>
      </c>
      <c r="G28" s="220">
        <f>SUM(G29:G29)</f>
        <v>0</v>
      </c>
      <c r="H28" s="220">
        <f>SUM(H29:H29)</f>
        <v>0</v>
      </c>
      <c r="I28" s="221"/>
      <c r="J28" s="220">
        <f>SUM(J29:J29)</f>
        <v>0</v>
      </c>
      <c r="K28" s="220">
        <f t="shared" si="1"/>
        <v>0</v>
      </c>
      <c r="L28" s="271">
        <f>SUM(L29:L29)</f>
        <v>0</v>
      </c>
      <c r="M28" s="272">
        <f>SUM(M29:M29)</f>
        <v>0</v>
      </c>
      <c r="N28" s="273"/>
    </row>
    <row r="29" spans="1:15" s="208" customFormat="1" ht="18" customHeight="1">
      <c r="A29" s="234"/>
      <c r="B29" s="206"/>
      <c r="C29" s="206"/>
      <c r="D29" s="207"/>
      <c r="E29" s="226"/>
      <c r="F29" s="301"/>
      <c r="G29" s="226"/>
      <c r="H29" s="226"/>
      <c r="I29" s="227"/>
      <c r="J29" s="207"/>
      <c r="K29" s="228">
        <f t="shared" si="1"/>
        <v>0</v>
      </c>
      <c r="L29" s="274"/>
      <c r="M29" s="275"/>
      <c r="N29" s="276"/>
      <c r="O29" s="257"/>
    </row>
    <row r="30" spans="1:15" s="208" customFormat="1" ht="18" customHeight="1" thickBot="1">
      <c r="A30" s="234"/>
      <c r="B30" s="206"/>
      <c r="C30" s="206"/>
      <c r="D30" s="207"/>
      <c r="E30" s="226"/>
      <c r="F30" s="301"/>
      <c r="G30" s="226"/>
      <c r="H30" s="226"/>
      <c r="I30" s="227"/>
      <c r="J30" s="207"/>
      <c r="K30" s="228">
        <f t="shared" si="1"/>
        <v>0</v>
      </c>
      <c r="L30" s="277"/>
      <c r="M30" s="278"/>
      <c r="N30" s="279"/>
      <c r="O30" s="257"/>
    </row>
    <row r="31" spans="1:15" ht="22.5" customHeight="1">
      <c r="A31" s="297" t="s">
        <v>312</v>
      </c>
      <c r="B31" s="297"/>
      <c r="C31" s="280" t="s">
        <v>313</v>
      </c>
      <c r="D31" s="299">
        <f>D5+D11+D17+D21+D25+D28</f>
        <v>0</v>
      </c>
      <c r="E31" s="281" t="e">
        <f ca="1">E5+E11+E17+E21+E25+#REF!</f>
        <v>#REF!</v>
      </c>
      <c r="F31" s="302">
        <f>F5+F11+F17+F21+F25+F28</f>
        <v>0</v>
      </c>
      <c r="G31" s="281" t="e">
        <f ca="1">G5+G11+G17+G21+G25+#REF!</f>
        <v>#REF!</v>
      </c>
      <c r="H31" s="281" t="e">
        <f ca="1">H5+H11+H17+H21+H25+#REF!</f>
        <v>#REF!</v>
      </c>
      <c r="I31" s="281" t="e">
        <f>I5+I11+I17+I21+I25+#REF!</f>
        <v>#REF!</v>
      </c>
      <c r="J31" s="281" t="e">
        <f>J5+J11+J17+J21+J25+#REF!</f>
        <v>#REF!</v>
      </c>
      <c r="K31" s="298">
        <f>K5+K11+K17+K21+K25+K28</f>
        <v>0</v>
      </c>
      <c r="L31" s="282"/>
      <c r="M31" s="283"/>
      <c r="N31" s="284"/>
      <c r="O31" s="267"/>
    </row>
    <row r="32" spans="1:15" ht="17.100000000000001" customHeight="1">
      <c r="A32" s="285"/>
      <c r="B32" s="285"/>
      <c r="C32" s="285"/>
      <c r="D32" s="285"/>
      <c r="E32" s="285"/>
      <c r="F32" s="285"/>
      <c r="G32" s="285"/>
      <c r="H32" s="285"/>
      <c r="I32" s="285"/>
      <c r="J32" s="285"/>
      <c r="K32" s="285"/>
    </row>
  </sheetData>
  <sheetProtection algorithmName="SHA-512" hashValue="OYNvU69+ckEGxiy+urV4N6CxSJbnChN47waP/F8IqThtfZIYnwv9d9bg5SJomEtToXIsfDAuTwS8reggpN+olQ==" saltValue="fBdWpshTCVgjvjTZkCqWcQ==" spinCount="100000" sheet="1" insertColumns="0" insertRows="0" deleteRows="0" selectLockedCells="1"/>
  <mergeCells count="3">
    <mergeCell ref="A1:K1"/>
    <mergeCell ref="A2:K2"/>
    <mergeCell ref="A3:K3"/>
  </mergeCells>
  <dataValidations count="2">
    <dataValidation allowBlank="1" showInputMessage="1" showErrorMessage="1" prompt="Die Gesamtprojektkosten &quot;inkl.&quot; bzw. &quot;exkl.&quot; Ust weisen auf die Vorsteuerabzugsberechtigung der einreichenden Organisation hin. Bitte entfernen Sie den nicht zutreffenden Text und stellen Sie alle Kosten dementsprechend brutto oder netto dar." sqref="A31:C31" xr:uid="{739B5A98-EAF0-4E39-B52A-D218D5E2661E}"/>
    <dataValidation allowBlank="1" showInputMessage="1" showErrorMessage="1" prompt="Geben Sie in dieser Spalte bitte alle bereits vorhandenen Informationen und Details zu den jeweiligen Budgetpositionen bekannt. Dazu zählen unter anderem Namen geplanter Leistungserbringer, Anzahl Stunden bzw. Tage, Stunden-/Tagsätze, Stückzahlen etc. " sqref="C4" xr:uid="{F47ED4D0-7522-4C51-92AF-F33CC80A25BB}"/>
  </dataValidations>
  <printOptions horizontalCentered="1"/>
  <pageMargins left="0.19685039370078741" right="0.19685039370078741" top="0.19685039370078741" bottom="0.19685039370078741" header="0.31496062992125984" footer="0.31496062992125984"/>
  <pageSetup paperSize="9" scale="96" fitToHeight="5" orientation="landscape" r:id="rId1"/>
  <headerFooter>
    <oddFooter>&amp;C&amp;9Seite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854FA-F71F-4295-9416-F9B5B4943C2E}">
  <sheetPr codeName="Tabelle2"/>
  <dimension ref="B5:I13"/>
  <sheetViews>
    <sheetView showGridLines="0" workbookViewId="0"/>
  </sheetViews>
  <sheetFormatPr baseColWidth="10" defaultColWidth="11.42578125" defaultRowHeight="15"/>
  <cols>
    <col min="1" max="16384" width="11.42578125" style="4"/>
  </cols>
  <sheetData>
    <row r="5" spans="2:9">
      <c r="B5" s="4" t="s">
        <v>143</v>
      </c>
      <c r="E5" s="4" t="s">
        <v>153</v>
      </c>
      <c r="G5" s="4" t="s">
        <v>153</v>
      </c>
      <c r="I5" s="4" t="s">
        <v>153</v>
      </c>
    </row>
    <row r="6" spans="2:9">
      <c r="B6" s="4" t="s">
        <v>24</v>
      </c>
      <c r="E6" s="4" t="s">
        <v>154</v>
      </c>
      <c r="G6" s="5">
        <v>2025</v>
      </c>
      <c r="I6" s="4" t="s">
        <v>163</v>
      </c>
    </row>
    <row r="7" spans="2:9">
      <c r="B7" s="4" t="s">
        <v>25</v>
      </c>
      <c r="E7" s="4" t="s">
        <v>155</v>
      </c>
      <c r="G7" s="5">
        <v>2026</v>
      </c>
      <c r="I7" s="4" t="s">
        <v>164</v>
      </c>
    </row>
    <row r="8" spans="2:9">
      <c r="B8" s="4" t="s">
        <v>26</v>
      </c>
      <c r="E8" s="4" t="s">
        <v>156</v>
      </c>
      <c r="G8" s="5">
        <v>2027</v>
      </c>
      <c r="I8" s="4" t="s">
        <v>165</v>
      </c>
    </row>
    <row r="9" spans="2:9">
      <c r="B9" s="4" t="s">
        <v>27</v>
      </c>
      <c r="E9" s="4" t="s">
        <v>157</v>
      </c>
      <c r="G9" s="5">
        <v>2028</v>
      </c>
      <c r="I9" s="4" t="s">
        <v>166</v>
      </c>
    </row>
    <row r="10" spans="2:9">
      <c r="B10" s="4" t="s">
        <v>28</v>
      </c>
      <c r="E10" s="4" t="s">
        <v>158</v>
      </c>
    </row>
    <row r="11" spans="2:9">
      <c r="E11" s="4" t="s">
        <v>159</v>
      </c>
    </row>
    <row r="12" spans="2:9">
      <c r="E12" s="4" t="s">
        <v>160</v>
      </c>
    </row>
    <row r="13" spans="2:9">
      <c r="E13" s="4" t="s">
        <v>161</v>
      </c>
    </row>
  </sheetData>
  <phoneticPr fontId="21" type="noConversion"/>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dimension ref="A5:J14"/>
  <sheetViews>
    <sheetView showGridLines="0" zoomScaleNormal="100" workbookViewId="0"/>
  </sheetViews>
  <sheetFormatPr baseColWidth="10" defaultRowHeight="12.75"/>
  <cols>
    <col min="2" max="2" width="17.5703125" bestFit="1" customWidth="1"/>
    <col min="3" max="3" width="2.7109375" customWidth="1"/>
    <col min="4" max="4" width="24.85546875" bestFit="1" customWidth="1"/>
    <col min="5" max="5" width="2.7109375" customWidth="1"/>
    <col min="6" max="6" width="15.140625" bestFit="1" customWidth="1"/>
    <col min="7" max="7" width="2.7109375" customWidth="1"/>
    <col min="8" max="8" width="36.85546875" bestFit="1" customWidth="1"/>
    <col min="9" max="9" width="2.7109375" customWidth="1"/>
    <col min="10" max="10" width="22.7109375" bestFit="1" customWidth="1"/>
  </cols>
  <sheetData>
    <row r="5" spans="1:10">
      <c r="A5" s="1"/>
    </row>
    <row r="9" spans="1:10">
      <c r="B9" s="1" t="s">
        <v>1</v>
      </c>
      <c r="D9" s="1" t="s">
        <v>15</v>
      </c>
      <c r="F9" s="1"/>
      <c r="H9" s="1" t="s">
        <v>7</v>
      </c>
      <c r="J9" s="1" t="s">
        <v>2</v>
      </c>
    </row>
    <row r="10" spans="1:10">
      <c r="B10" s="2" t="s">
        <v>3</v>
      </c>
      <c r="C10" s="2"/>
      <c r="D10" s="3">
        <v>1</v>
      </c>
      <c r="F10" s="2"/>
      <c r="H10" t="s">
        <v>0</v>
      </c>
      <c r="J10" t="s">
        <v>11</v>
      </c>
    </row>
    <row r="11" spans="1:10">
      <c r="B11" s="2" t="s">
        <v>4</v>
      </c>
      <c r="C11" s="2"/>
      <c r="D11" s="2" t="s">
        <v>16</v>
      </c>
      <c r="F11" s="2"/>
      <c r="H11" t="s">
        <v>8</v>
      </c>
      <c r="J11" t="s">
        <v>12</v>
      </c>
    </row>
    <row r="12" spans="1:10">
      <c r="D12" s="2"/>
      <c r="H12" t="s">
        <v>9</v>
      </c>
      <c r="J12" t="s">
        <v>13</v>
      </c>
    </row>
    <row r="13" spans="1:10">
      <c r="H13" t="s">
        <v>10</v>
      </c>
      <c r="J13" t="s">
        <v>14</v>
      </c>
    </row>
    <row r="14" spans="1:10">
      <c r="H14" t="s">
        <v>5</v>
      </c>
    </row>
  </sheetData>
  <pageMargins left="0.7" right="0.7" top="0.78740157499999996" bottom="0.78740157499999996"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Förderantrag GFF</vt:lpstr>
      <vt:lpstr>Gesamtfinanzierung</vt:lpstr>
      <vt:lpstr>Budgetplan 2027</vt:lpstr>
      <vt:lpstr>Hilfsblatt</vt:lpstr>
      <vt:lpstr>Hilfsdatei</vt:lpstr>
      <vt:lpstr>'Förderantrag GFF'!Druckbereich</vt:lpstr>
      <vt:lpstr>Gesamtfinanzierung!Druckbereich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Brunovsky</dc:creator>
  <cp:lastModifiedBy>Auer Maria</cp:lastModifiedBy>
  <cp:lastPrinted>2026-05-18T11:36:51Z</cp:lastPrinted>
  <dcterms:created xsi:type="dcterms:W3CDTF">2002-04-12T08:02:38Z</dcterms:created>
  <dcterms:modified xsi:type="dcterms:W3CDTF">2026-05-18T14:58:42Z</dcterms:modified>
</cp:coreProperties>
</file>